
<file path=[Content_Types].xml><?xml version="1.0" encoding="utf-8"?>
<Types xmlns="http://schemas.openxmlformats.org/package/2006/content-type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1"/>
  <workbookPr defaultThemeVersion="166925"/>
  <mc:AlternateContent xmlns:mc="http://schemas.openxmlformats.org/markup-compatibility/2006">
    <mc:Choice Requires="x15">
      <x15ac:absPath xmlns:x15ac="http://schemas.microsoft.com/office/spreadsheetml/2010/11/ac" url="https://centralaz.sharepoint.com/sites/AcademicProgramReview/Shared Documents/Business &amp; Computer Technology/"/>
    </mc:Choice>
  </mc:AlternateContent>
  <xr:revisionPtr revIDLastSave="1917" documentId="11_61EB0378D403B35EBFBD50813B70A9F82D73FD42" xr6:coauthVersionLast="47" xr6:coauthVersionMax="47" xr10:uidLastSave="{E73D028F-4823-4FDB-AD3B-F857341FCAB5}"/>
  <bookViews>
    <workbookView xWindow="5892" yWindow="-24" windowWidth="17304" windowHeight="8892" firstSheet="7" activeTab="6" xr2:uid="{00000000-000D-0000-FFFF-FFFF00000000}"/>
  </bookViews>
  <sheets>
    <sheet name="Program Info" sheetId="1" r:id="rId1"/>
    <sheet name="I. &amp; II. Program &amp; Curriculum" sheetId="3" r:id="rId2"/>
    <sheet name="III. Assessment " sheetId="5" r:id="rId3"/>
    <sheet name="IV. Program Graduates" sheetId="4" r:id="rId4"/>
    <sheet name="V, VI, &amp; VII" sheetId="6" r:id="rId5"/>
    <sheet name="VIII. Goals" sheetId="8" r:id="rId6"/>
    <sheet name="IX. Data &amp; XI. Evaluation" sheetId="7" r:id="rId7"/>
    <sheet name="Scoring Rubric" sheetId="9" r:id="rId8"/>
    <sheet name="Action Plan"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 r="L4" i="9"/>
  <c r="J9" i="9"/>
  <c r="J8" i="9"/>
  <c r="J7" i="9"/>
  <c r="J6" i="9"/>
  <c r="J5" i="9"/>
  <c r="J4" i="9"/>
  <c r="F6" i="9" s="1"/>
  <c r="F2" i="9"/>
  <c r="A2" i="9"/>
  <c r="C2" i="8"/>
  <c r="A2" i="8"/>
  <c r="A2" i="6"/>
  <c r="A2" i="7"/>
  <c r="A2" i="4"/>
  <c r="A2" i="5"/>
  <c r="A2" i="3"/>
  <c r="C2" i="7"/>
  <c r="C2" i="6"/>
  <c r="C2" i="5"/>
  <c r="C2" i="4"/>
</calcChain>
</file>

<file path=xl/sharedStrings.xml><?xml version="1.0" encoding="utf-8"?>
<sst xmlns="http://schemas.openxmlformats.org/spreadsheetml/2006/main" count="421" uniqueCount="245">
  <si>
    <t>Academic Program Review Self-Study</t>
  </si>
  <si>
    <t xml:space="preserve">2024 Self-Study Report </t>
  </si>
  <si>
    <t>Hotel &amp; Restaurant Management</t>
  </si>
  <si>
    <t xml:space="preserve">Instructions: The following pages will guide your submission of your Academic Program Review Self-Study. Please type your responses directly into the document. The completed self-study instrument and all attachments must be submitted to the Academic Program Review Coordinator and your Academic Dean by September 22, 2023. </t>
  </si>
  <si>
    <t>Program Under Review:</t>
  </si>
  <si>
    <t>HRM</t>
  </si>
  <si>
    <r>
      <rPr>
        <b/>
        <sz val="11"/>
        <color rgb="FF000000"/>
        <rFont val="Times New Roman"/>
      </rPr>
      <t xml:space="preserve">Names of Peer Reviews: </t>
    </r>
    <r>
      <rPr>
        <sz val="11"/>
        <color rgb="FF000000"/>
        <rFont val="Times New Roman"/>
      </rPr>
      <t xml:space="preserve">Stacey Khyn: Professor of Mathematics, Sarah McLaughling Professor of Fine Arts, Evan Pomerantz: Professor of Art and Design, Steve Ornales - Professor of Psychology	</t>
    </r>
    <r>
      <rPr>
        <b/>
        <sz val="11"/>
        <color rgb="FF000000"/>
        <rFont val="Times New Roman"/>
      </rPr>
      <t xml:space="preserve">	</t>
    </r>
  </si>
  <si>
    <t>Degree:</t>
  </si>
  <si>
    <t>Hotel and Restaurant Management AAS Degree</t>
  </si>
  <si>
    <t>Certificates:</t>
  </si>
  <si>
    <t xml:space="preserve">Hotel and Restaurant Management Certificate </t>
  </si>
  <si>
    <t xml:space="preserve">Self Study Writer Name: </t>
  </si>
  <si>
    <t>Amanda Potts</t>
  </si>
  <si>
    <t xml:space="preserve">If the program has gone through accreditation in the past year, the information from the accreditation packet can be inserted into the corresponding areas on the self-study. </t>
  </si>
  <si>
    <t>NA</t>
  </si>
  <si>
    <t xml:space="preserve">Campus: </t>
  </si>
  <si>
    <t>Online</t>
  </si>
  <si>
    <t xml:space="preserve">Phone: </t>
  </si>
  <si>
    <t>520-494-5222</t>
  </si>
  <si>
    <t xml:space="preserve">Email: </t>
  </si>
  <si>
    <t>Amanda.Potts@centralaz.edu</t>
  </si>
  <si>
    <t xml:space="preserve">Date of APR Completion: </t>
  </si>
  <si>
    <t xml:space="preserve">Name of Reviewers: </t>
  </si>
  <si>
    <t>Stacey Khyn: Professor of Mathematics</t>
  </si>
  <si>
    <t xml:space="preserve">I. Program Description, Mission, Vision, &amp; Equity Statement  </t>
  </si>
  <si>
    <t>Prompt</t>
  </si>
  <si>
    <t xml:space="preserve">Response </t>
  </si>
  <si>
    <t>Rubric</t>
  </si>
  <si>
    <t>Feedback</t>
  </si>
  <si>
    <t xml:space="preserve">1. What is the description of the program as stated in the current CAC catalog: (Should contain: description, program certifications, accreditations, awards, and skills attained.) </t>
  </si>
  <si>
    <t>The Hotel and Restaurant Management AAS Degree includes hospitality industry certified courses, university-level business courses and the Arizona General Education Curriculum (AGEC-A). The AGEC-A requirements in this AAS Degree fulfill university transfer with remaining courses to be evaluated on a course-by-course basis. </t>
  </si>
  <si>
    <t>Does the program description provide the following information? a) A synopsis of the program and curricular outcomes. </t>
  </si>
  <si>
    <t>Enter total score here:</t>
  </si>
  <si>
    <t xml:space="preserve">Just reads as a list, does not really describe a synopsis. Does not list skills that graduate will attain. Could be more informative.- 1 
If this is what is in the college catalog, maybe that could be an area to improve.                                                                   I agree it reads like a list and could you add skills or jobs students can obtain if in the program. </t>
  </si>
  <si>
    <t>Opportunity for Improvement 1 </t>
  </si>
  <si>
    <t>Adequate 2 </t>
  </si>
  <si>
    <t>Exemplary 3</t>
  </si>
  <si>
    <t>Program certifications, accreditations, and awards. </t>
  </si>
  <si>
    <t>The skills that graduate from the program will attain. </t>
  </si>
  <si>
    <t>Opportunity for Improvement 1 1</t>
  </si>
  <si>
    <t xml:space="preserve">2. Does your program have a mission and/or a vision statement? If it does, please write them below and indicate where they appear.  </t>
  </si>
  <si>
    <t xml:space="preserve">Vision: To provide world-class education and training in hospitality management, fostering a passion for excellence and a commitment to service in students and graduates. 
Mission: To equip students with the knowledge, skills, and experience necessary to succeed as leaders in the hospitality industry, by offering a dynamic and innovative curriculum, hands-on learning opportunities, and access to industry professionals. </t>
  </si>
  <si>
    <t xml:space="preserve">Does the program have a mission and/or a vision statement? If so, are the program’s mission or vision statements clear and reflective of the program? </t>
  </si>
  <si>
    <t xml:space="preserve">Vision statement is a bit vague-1 Mission statement looks good.  
I agree that the vision statement could be more grand.              I agree the mission statement is a bit vague, maybe specific examples could be used to help measure success. - 1                   </t>
  </si>
  <si>
    <t xml:space="preserve">3. Describe how the program’s description, mission and/or vision aligns with the College’s Mission and Vision: 
CAC Vision and Mission Statements: 
Vision: 
Central Arizona’s premier choice in education and career excellence. 
Mission: 
Central Arizona College serves as a TRUE Learning community by empowering our students and staff to succeed. 
Teaching. Reaching. Understanding. Empowering. Learning. </t>
  </si>
  <si>
    <t>The vision and mission of the hospitality program align with the overall vision and mission of Central Arizona College. Both the program's vision and mission emphasize the importance of providing quality education and training, fostering excellence, and empowering students to succeed. This aligns with the college's goal of being the premier choice in education and career excellence and its mission of serving as a TRUE Learning community. The hospitality program's focus on hands-on learning, innovative curriculum, and access to industry professionals is in line with the college's mission of teaching, reaching, understanding, empowering, and learning.</t>
  </si>
  <si>
    <t>Is the program aligned with the college’s mission, vision, and strategic goals?</t>
  </si>
  <si>
    <t>good-3 
Good                                                                                  Good                                                                                                                                                                             Good</t>
  </si>
  <si>
    <t xml:space="preserve">4. Equity Statement and Evidence: What efforts have been made to make the program more equitable? (Resources here) </t>
  </si>
  <si>
    <t xml:space="preserve">Diversity &amp; Inclusion Statement: Central Arizona College is committed to promoting diversity in its many manifestations. These include but are not limited to race, ethnicity, socioeconomic status, gender, gender identity, sexual orientation, religion, disability, and place of origin. 
In addition, the program embarrasses universal accommodations to address common 504 accommodations for students with learning disabilities. This includes: 
No timed quizzes or tests 
Opportunities to retake quizzes  
Recorded lectures  
Flexible assignment schedule </t>
  </si>
  <si>
    <t xml:space="preserve">Appropriate efforts have been made to make the program more equitable? </t>
  </si>
  <si>
    <t>Good</t>
  </si>
  <si>
    <t xml:space="preserve">II. Program Curriculum:  </t>
  </si>
  <si>
    <t xml:space="preserve">1. When reviewing the curriculum for the certificate and/or degree, are there any courses that need to be added, deleted, or modified?  </t>
  </si>
  <si>
    <t xml:space="preserve">There is a plan to add an optional internship course to the program. Adding an internship course to the college hospitality program would be highly beneficial for several reasons. Firstly, it would provide students with real-world experience in the hospitality industry, allowing them to apply the knowledge and skills they have acquired in the classroom to practical settings. This hands-on learning would enhance their understanding of the industry and give them a competitive advantage when entering the workforce. Secondly, internships are excellent opportunities for students to network with industry professionals and establish connections that may lead to future job opportunities. Lastly, having an internship course as part of the hospitality program would demonstrate the college's commitment to providing students with a comprehensive education that prepares them for success in their careers. Overall, adding an internship course would significantly enhance the value of the hospitality program for students, and provide them with the practical experience and connections they need to succeed in the industry. </t>
  </si>
  <si>
    <t xml:space="preserve">Was any information given as to possible revisions to the course description, articulation, additions, revisions, or deletions anticipated? </t>
  </si>
  <si>
    <t>Very thorough on the benefit of an internship.  Any thoughts on the need to remove a class to compensate on the add credits and time?                                                         Excellent use and description of the benefits of an internship! Well done!                                                                                  I Concure. An internship in this field would advance students learning and understanind of the service field</t>
  </si>
  <si>
    <t xml:space="preserve">III. Program Outcomes and Assessment </t>
  </si>
  <si>
    <t xml:space="preserve">1. What are the Program Learning Outcomes (PLOs) for the program degree or certificate as currently indicated in ACRES? If this program contains multiple degrees and/or certificates, the learning outcomes should be provided for each one.  </t>
  </si>
  <si>
    <t>1. PLO 1: (Knowledge Level) Describe the elements of a foodservice business plan. (CSLO 2,3)
2. (Application Level) Apply management solutions to issues related to food service and/or lodging interior and exterior facility sites. (CSLO 2,3,4)
3. (Analysis Level) Identify, analyze, and discuss food safety system development and issues using Hazard Analysis Critical Control Point (HACCP) methods. (CSLO 2,3,4)
4. (Evaluation Level) Critique management policies and procedures in the hotel/hospitality industries. (CSLO 2,3,4)
5. (Application Level) Identify and use the procedure to forecast revenues by market segmentations. (CSLO 2,3,4)
6. (Analysis Level) Analyze and explain the implications of global, U.S., and regional events on the enterprise of the establishment. (CSLO 1,2,3,4)
7. (Analysis Level) Analyze and apply the law to general hotel operation issues and employment workplace laws. (CSLO 2,3)
8. (Evaluation Level) Analyze and critique roles played by hospitality managers in controlling operating costs. (CSLO 2,3,4)
9. (Evaluation Level) Analyze and critique leadership and supervisory concepts within the hospitality industry. (CSLO 2,3,4)
10. (Synthesis Level) Create a professional career path. (CSLO 2,3,4)
11. (Evaluation Level) Evaluate food service and lodging establishments. (CSLO 2,3,4)
12. (Evaluation Level) Appraise standards in guest services that promote the spirit of hospitality. (CSLO 2,3)</t>
  </si>
  <si>
    <t> Are the Program Learning Outcomes (PLOs) for the program provided and are they relevant to the program’s goals? </t>
  </si>
  <si>
    <t xml:space="preserve">
</t>
  </si>
  <si>
    <t xml:space="preserve">2. Are the outcomes from your program determined or influenced by any external organization, agency, or accreditor? If so, please explain. Are there any available accreditations which the program does not have, but may benefit from seeking? </t>
  </si>
  <si>
    <t xml:space="preserve">Business Advisory Committee: 
The Hospitality Program curriculum and textbooks are aligned with the American Hotel &amp; Lodging Association. Each HRM prefixed course Final Exam is tied to a National Industry Certification. Students must pass the proctored exam with a 70% or higher to be eligible for Certification.  
Course 
AHLA National Certification 
HRM100 Hospitality Management National Certification  
HRM101 Facilities Management National Certification 
HRM102 Front Desk Management National Certification 
HRM103 Food &amp; Beverage Operations Management National Certification 
HRM145 Convention &amp; Meeting Management National Certification 
HRM252 Hospitality Human Resources Management National Certification 
In addition, The Hospitality Program has a robust Business Advisory Committee that participates in guest speaker spots with the students.  
Advisory Board Member Handbook 20 21.docx 
Advisory Board 
Cheryl Buynak cbuynak@sq1c.com Eegees Restaurants  
Ryan Fregoso ryan.fregoso@hilton.com El Conquistador Tucson 
Trevor Curran trevor.curran@canyonranch.com Canyon Ranch Resort 
Garret Fujieda garret.fujieda@westinlapaloma.com Westin La Paloma  
Carla Quevedo cquevedo@focushospitality.net Focus Hospitality Management 
Lauren Conley lconley@harrahs.com Caesars Entertainment (Harrah's) 
Adam Saks asaks@ultrastarmovies.com UltraStar Multi-tainment Center 
Chef Christopher Iglesias chris.iglesias@marriott.com JW Marriott Desert Ridge Resort &amp; Spa 
Chef Brady Bryner Brady.Bryner@marriott.com Marriott DESERT RIDGE RESORT &amp; SPA 
Chef Jon-Paul Hutchins jonpaul.hutchins@gmail.com  
Michelle Gullixon Misha_02@hotmail.com 
 Mary Holland mholland@backforlearning.com Back for Learning 
Theresa Beights Theresabeights@gmail.com  
Aaron Walter Aaron_walter@casagrandeaz.gov City of Casa Grande 
Gayle Haro Gayle.Haro@centralaz.edu CAC 
Chef Timothy Lee timothyx.lee@intel.com 
Tony Ishak tony@sq1c.com Square One Concepts, Inc 
Paul Rourke paulrourke19@gmail.com Desert Rose Bahai 
John Sutton watertree19@yahoo.com Desert Rose Bahai 
</t>
  </si>
  <si>
    <t>Are any of the program outcomes determined or influenced by any external organization, agency or accreditor identified and explained? If not, mark not applicable. (NA) </t>
  </si>
  <si>
    <t xml:space="preserve">3 Very Good                                                                                                    Well done! -3 </t>
  </si>
  <si>
    <t xml:space="preserve">3.   Assessment Results: Use this Assessment Reporting Form to share your assessment results. Attach assessment data or rubrics as an appendix. (Click on the link to attach your Assessment Reporting Form) 
https://centralaz.sharepoint.com/:w:/s/ProgramAssessment/EdR7sTwCRDZCjfq1ew3FfawBGQZDx0_N-i0hOwEtUVjvuw?e=USls7t </t>
  </si>
  <si>
    <t>HRM 100 2022-2023.docx </t>
  </si>
  <si>
    <t xml:space="preserve">Information is covered on the Assessment Reporting Form                                                                                                                                                                                                                                                                                                                 Assessment looks thorough. </t>
  </si>
  <si>
    <r>
      <t> A. What PLOs and/or MSLOs and CSLOs did you assess this year? </t>
    </r>
    <r>
      <rPr>
        <sz val="14"/>
        <color rgb="FF000000"/>
        <rFont val="Times New Roman"/>
        <charset val="1"/>
      </rPr>
      <t> </t>
    </r>
  </si>
  <si>
    <t xml:space="preserve"> A. What PLOs and/or MSLOs and CSLOs did you assess this year?  
1.0 	EXAMINE THE HOSPITALITY AND TOURISM INDUSTRY 
2.0 	ANALYZE THE LODGING SECTOR 
3.0 	ANALYZE THE FOOD AND BEVERAGE SECTOR 
4.0 	ANALYZE THE RECREATION SECTOR 
5.0 	ANALYZE THE TRAVEL AND TOURISM SECTOR 
6.0 	ANALYZE EVENT PLANNING AND THE EVENT MANGEMENT SECTOR 
7.0 	EXAMINE GUEST/CUSTOMER SERVICE STRATEGIES WITHIN THE HOSPITALITY AND TOURISM INDUSTRY 
8.0 	EVALUATE THE VALUE OF COMMUNICATION SKILLS WITHIN THE HOSPITALITY AND TOURISM INDUSTRY 
9.0 	ASSESS THE SAFETY, SECURITY, AND SANITATION STANDARDS IN THE HOSPITALITY ENVIRONMENT 
10.0 	EXAMINE THE SALES AND MARKETING FUNCTION IN THE HOSPITALITY AND TOURISM INDUSTRY 
11.0 	EXAMINE THE MANAGEMENT AND LEADERSHIP FUNCTIONS OF THE HOSPITALITY AND TOURSIM INDUSTRY 
12.0 	EXPLORE FINANCIAL MANAGEMENT IN THE HOSPITALITY INDUSTRY 
13.0 	EXPLORE THE LEGAL AND ETHICAL RESPONSIBILITIES IN THE HOSPITALITY AND TOURISM INDUSTRY </t>
  </si>
  <si>
    <t xml:space="preserve">Are the PLO’s or MSLOs that were assessed identified and the department/program strategies for assessing learning outcomes described and information provided on how assessment results are collected, analyzed, and discussed? </t>
  </si>
  <si>
    <t xml:space="preserve">This is covered in-depth on the Assessment Reporting Form that was attached.                                                </t>
  </si>
  <si>
    <r>
      <t>B. Describe the assessment method used and criteria for successful achievement of student learning outcomes. (e.g., rubrics, licensing exam, internship, portfolio, exam, research paper, performance exam, EAC, etc.)</t>
    </r>
    <r>
      <rPr>
        <sz val="14"/>
        <color rgb="FF000000"/>
        <rFont val="Times New Roman"/>
        <charset val="1"/>
      </rPr>
      <t> </t>
    </r>
  </si>
  <si>
    <t xml:space="preserve">The American Hotel &amp; Lodging Educational Institute's (AHLEI) Hotel Restaurant Management Certificate program is a professional development program designed for individuals who are interested in pursuing a career in the hospitality industry. The program provides comprehensive training in the fundamentals of hotel and restaurant management, covering topics such as front office operations, food and beverage service, and hospitality law. The program is based on industry standards and best practices, and is designed to provide students with the knowledge and skills necessary to succeed in a variety of hospitality-related roles. The certificate is recognized as an industry standard of excellence, and can be used to demonstrate a commitment to professional development and mastery of essential hospitality skills. Every HRM course uses the a National Certification for the final exam. </t>
  </si>
  <si>
    <t>Was the assessment method and criteria identified?</t>
  </si>
  <si>
    <t xml:space="preserve">Covered on the Assessment Reporting Form that was attached. </t>
  </si>
  <si>
    <r>
      <t>C. How many students were proficient in the PLOs OR MSLOs and CSLOs and how many were not? What was determined to be proficient? (i.e., 70% = proficient)  </t>
    </r>
    <r>
      <rPr>
        <sz val="14"/>
        <color rgb="FF000000"/>
        <rFont val="Times New Roman"/>
      </rPr>
      <t> </t>
    </r>
  </si>
  <si>
    <t> </t>
  </si>
  <si>
    <t xml:space="preserve">Was data provided on assessment results on how many students were proficient? </t>
  </si>
  <si>
    <t>3 
I see a percent passing, but unclear how many students took the assessment.                                            - Good numbers, but I would like to see numbers of students passing as well to give a more robust picture.</t>
  </si>
  <si>
    <r>
      <t>D. What changes/improvements were made or will be made in response to the outcomes of the assessment process?</t>
    </r>
    <r>
      <rPr>
        <sz val="14"/>
        <color rgb="FF000000"/>
        <rFont val="Times New Roman"/>
        <charset val="1"/>
      </rPr>
      <t> </t>
    </r>
  </si>
  <si>
    <t xml:space="preserve">We developed a comprehensive mini-lesson on the recreation sector. This pool of students tested have not yet taken the required Rec101 course so the understanding in this competency for students I limited.  
Professor Potts sat on the test committee board that helps write the test and give feedback on improving the instrument to assess the students.  This committee met in Fall of 2022.  
Professor Potts sat on the board for creating and adopting updated learning standards in Spring of 2023 </t>
  </si>
  <si>
    <t xml:space="preserve">Is an explanation provided on how MSLO and CSLO assessment results have facilitated changes/improvements to the outcomes of the assessment process? </t>
  </si>
  <si>
    <t xml:space="preserve">Might consider adding questions to items with fewer than 5 questions to give students more of an opportunity to show mastery.                                                                          2  </t>
  </si>
  <si>
    <t xml:space="preserve">IV. Program Graduates </t>
  </si>
  <si>
    <t xml:space="preserve">1. Discuss how the program supports current or future needs for the job market in Pinal County, the state of Arizona, and/or the United States. </t>
  </si>
  <si>
    <t xml:space="preserve">Central Arizona College’s hospitality program provides a range of benefits for both the local job market and the broader economy. Specifically, the program is designed to meet the needs of the hospitality industry in Pinal County, Arizona, and the United States can have a positive impact in several ways, including: 
Addressing Skills Gaps: Our Hospitality programs at CAC provide specialized management training that meets the specific needs of the industry with integrated National Industry Certifications for each course through the Amercian Hotel Lodging Association. By doing so, our program can help to address skills gaps and equip graduates with the knowledge and skills needed to excel in the field. This can make students more attractive to employers, which can in turn help to improve the quality of the local workforce. 
Meeting Current and Future Demands: The hospitality industry is constantly evolving, and our Hospitality can help to ensure that graduates are prepared to meet current and future demands. This can include training in areas such as customer service, food and beverage management, event planning, and more. By keeping up with industry trends, community colleges can help to ensure that graduates are prepared for the job market.
Providing Hands-On Experience: Our hospitality programs offer students the opportunity to gain hands-on experience through internships, property tours, industry guest lectures, and other forms of experiential learning. This can be particularly valuable for students who may not have had prior work experience in the hospitality industry, as it can help them to build their skills and gain valuable industry contacts. 
Supporting Local Business: By providing a pipeline of skilled workers to the local hospitality industry, our program can help to support local businesses. This can in turn have a positive impact on the local economy, as it can lead to increased job opportunities, higher wages, and more business activity. 
Overall, our hospitality program can play an important role in meeting the needs of the job market in Pinal County, Arizona, and the United States. By providing specialized training, keeping up with industry trends, offering hands-on experience, and supporting local businesses, these programs can help to ensure that graduates are well-prepared to succeed in the field and contribute to the broader economy. </t>
  </si>
  <si>
    <t xml:space="preserve">Was information given on how the program supports current or future needs for the job market in Pinal County, the state and/or the United States? </t>
  </si>
  <si>
    <t>Might give more information on how you follow and adapt to the industry trends.                                                                                                                                                - Could add some specific examples of the skill gaps to give a more clear picture?</t>
  </si>
  <si>
    <t xml:space="preserve">2. For degree programs, identify any specific in-state baccalaureate programs into which this program is particularly suited for transfer.  </t>
  </si>
  <si>
    <t xml:space="preserve"> https://nau.edu/hotel-restaurant-management/degrees/  
Bachelor of Arts (BA) in Hotel &amp; Restaurant Management: Cultivating Core Competencies 
The Bachelor of Arts program in Hotel &amp; Restaurant Management at NAU is designed to instill a strong foundation in the key areas of hospitality. Students undergo rigorous coursework that delves into topics like hospitality marketing, lodging management, food and beverage operations, and event planning. The curriculum is structured to provide a holistic understanding of the industry, touching upon both theoretical principles and practical applications. With a blend of classroom learning, hands-on experiences, and internships, students are well-prepared to step into managerial roles within hotels, restaurants, resorts, and event management companies. 
Bachelor of Interdisciplinary Studies (BIS) in Hotel &amp; Restaurant Management: Customized Learning Pathways 
NAU's Bachelor of Interdisciplinary Studies in Hotel &amp; Restaurant Management caters to students with diverse interests and career goals. This program allows students to tailor their education by combining coursework from different disciplines, such as business, communications, and leadership. This approach enables individuals to craft a unique learning path that aligns with their specific aspirations within the hospitality sector. The BIS program encourages creativity and adaptability, traits that are highly valued in an industry known for its constant innovation and changing trends. 
Minor in Hotel &amp; Restaurant Management: Enhancing Expertise 
For students who are majoring in other fields but want to gain a foundational understanding of the hospitality industry, NAU offers a Minor in Hotel &amp; Restaurant Management. This program allows students to supplement their primary areas of study with relevant hospitality courses. The minor equips students with valuable insights into customer service, management techniques, and operational practices that can enhance their skill set and broaden their career prospects. </t>
  </si>
  <si>
    <t xml:space="preserve">Are any of the program outcomes determined or influenced by any external organization, agency or accreditor identified and explained? If not, mark not applicable (NA) </t>
  </si>
  <si>
    <t>Addresses prompt                                                                                                    -Looks good</t>
  </si>
  <si>
    <t xml:space="preserve">3. Indicate if there are any articulation agreements in place for degree graduates. </t>
  </si>
  <si>
    <t xml:space="preserve">The Hotel and Restaurant Management (HRM) program is fully transferable to Northern Arizona University (NAU) for students who complete the degree. This means that students who graduate from the HRM program at CAC can transfer to NAU as juniors, with all of their credits counting towards their degree. We designed the program to allow students to finish with an AAS which has the AGEC built in for transferability.  
NAU has a Hotel and Restaurant Management program that is designed to build on the foundational knowledge and skills gained in the CAC HRM program. According to the NAU website, the program is focused on preparing students for leadership roles in the hospitality industry, with a curriculum that includes courses in business management, marketing, accounting, and more. 
The transferability of the CAC HRM program to NAU is confirmed on the Arizona Transfer website, which provides information about transfer agreements between colleges and universities in the state. According to the site, the HRM program at CAC is fully transferable to NAU, with a recommended transfer path that includes specific courses and prerequisites. 
The program also has limited transferability to ASU, U of A, and Grand Canyon University.  ASU and U of A do not have compatible programs which makes the embedding of the AGEC into the degree more beneficial for students seeking a BA in ASU’s Food Management or Tourism degrees. While Grand Canyon has a Hospitality degree the courses only partially transfer. For this reason, students get the most from transferring to NAU to continue their Education. We currently host an annual NAU transfer virtual session for students looking for more information.  </t>
  </si>
  <si>
    <t xml:space="preserve">Are articulation agreements in place for degree graduates? </t>
  </si>
  <si>
    <t>Addresses prompt                                                                                                -Looks good</t>
  </si>
  <si>
    <t xml:space="preserve">4. Discuss how the program gets feedback on its program and curriculum from external sources, such as advisory boards, employers, articulation task forces, accreditors, etc. </t>
  </si>
  <si>
    <t xml:space="preserve">The Hospitality Programs at Central Arizona College are a vital part of both the college and the community. Since these programs are designed to prepare students for employment and continuous learning in rapidly changing business, human services, and technical environments, it is essential that the college establishes and maintains partnership with knowledgeable individuals and employers in the local community. The success of the professional education programs depends, upon the activity and involvement of an advisory board.   
MEMBER RESPONSIBILITY 
Attend and participate in meetings and activities of the program 
Serve in a leadership capacity 
Suggest agenda items for future board meetings 
Assist in determining goals and objectives 
Become familiar with CAC’s Hospitality Programs 
Participate in experiential learning activities 
Respecting the rights and opinions of all members of the Advisory Board </t>
  </si>
  <si>
    <t xml:space="preserve">Was information given on how the program gets feedback on its program and curriculum from external sources such as advisory boards, employers, articulation task forces, accreditors, etc.? </t>
  </si>
  <si>
    <t>Addresses prompt                                                                                                  -Looks good</t>
  </si>
  <si>
    <t xml:space="preserve">V. Program Specific Resources: </t>
  </si>
  <si>
    <t xml:space="preserve">In this section, please focus on program specific resources. You may, but do not have to, discuss resources available to the college at large such as Blackboard, the Learning Centers, Library, etc. However, if these resources are impacting your program in a positive or negative way which you would like to discuss, please do so. </t>
  </si>
  <si>
    <t xml:space="preserve">1. Discuss the adequacy of the budgetary resources, human resources, technological resources, classrooms, labs and space, academic support for students (i.e.: learning center, library) and student support (i.e.: advising) available to the program over the past 5 years: </t>
  </si>
  <si>
    <t xml:space="preserve">The Hotel &amp; Restaurant Management program has functioned well with minimal resources over the past five years. While achieving success with minimal budgetary needs, the program anticipates the need for an adjunct professor to fill the growth of the program. As the program continues to expand, careful consideration should be given to ensuring that all resources align with the evolving needs of the industry and the students, thereby maintaining the program's reputation for excellence. </t>
  </si>
  <si>
    <t xml:space="preserve">Was the adequacy of the budgetary resources, human resources, technological resources, classrooms, labs and space, academic support for students over the past 5 years evaluated? </t>
  </si>
  <si>
    <t xml:space="preserve">Addresses the prompt.  Might consider other resources you are keeing an eye on based on trends.                                                                                              -Agree with first comment. Will the new SMC building be included in these sections? </t>
  </si>
  <si>
    <t xml:space="preserve">2. Does the program have sufficient resources to be effective and relevant? Explain:  
 </t>
  </si>
  <si>
    <t xml:space="preserve">Yes, the program is mostly run through online courses. Resources to run the program are minimal.  The main cost is salary and adjunct. </t>
  </si>
  <si>
    <t>Sufficient Resources </t>
  </si>
  <si>
    <t>Insufficient Resources </t>
  </si>
  <si>
    <t>No Response </t>
  </si>
  <si>
    <t>sufficient</t>
  </si>
  <si>
    <t>3. What future goals does the program have? Will extra resources and funding be required to achieve it?</t>
  </si>
  <si>
    <t>We are also looking into integrating a Southwest Airlines Communications micro certification into the program. We would need an annual $1500 licensing budget. Talks with the Perkins coordinator have already started to check feasibility and student interest. The cost to the students is $40 per test voucher for the final certification. Look to the link below for more on the certification.  </t>
  </si>
  <si>
    <t xml:space="preserve">Were future goals identified along with the extra resources and funding that would be required to achieve them? </t>
  </si>
  <si>
    <t xml:space="preserve">Addresses the prompt. </t>
  </si>
  <si>
    <t>https://www.icevonline.com/profcomm </t>
  </si>
  <si>
    <r>
      <t>4. Are there any anticipated budgetary needs within next 5 years that would support action plans for program improvement. </t>
    </r>
    <r>
      <rPr>
        <sz val="14"/>
        <color rgb="FF000000"/>
        <rFont val="Times New Roman"/>
        <charset val="1"/>
      </rPr>
      <t> </t>
    </r>
  </si>
  <si>
    <r>
      <t>Yes, the program needs minimal resources to fully function. </t>
    </r>
    <r>
      <rPr>
        <sz val="14"/>
        <color rgb="FF000000"/>
        <rFont val="Times New Roman"/>
        <charset val="1"/>
      </rPr>
      <t> </t>
    </r>
  </si>
  <si>
    <t>insufficient</t>
  </si>
  <si>
    <t>Add the funds that may be needed if Southwest Airlines Comm microcredential is approved.</t>
  </si>
  <si>
    <t xml:space="preserve">VI. Program Effectiveness for Graduates </t>
  </si>
  <si>
    <t xml:space="preserve">1. Describe how you measure the success of degree and certificate program graduates. For example, are graduate surveys conducted? Are surveys given to employers to determine satisfaction with program graduate employees?  </t>
  </si>
  <si>
    <t xml:space="preserve">We do a 3 years out contact survey for our High School Program students.  As part of our Perkins Funding requirements, we are required to reach out and document where students are in their education and career.  </t>
  </si>
  <si>
    <t xml:space="preserve">Was information provided on how the program measures the success of the degree and certificate program graduates? </t>
  </si>
  <si>
    <t>proof?  measurable? At least describe what the survey entails.                                                                                                                -Employee satisfaction survey or future needs assessment?</t>
  </si>
  <si>
    <t xml:space="preserve">VII. Program Improvement Efforts </t>
  </si>
  <si>
    <t xml:space="preserve">1. Describe efforts made to improve the program during the past five years." (For example, this can include professional development, curriculum revision, the purchase of equipment, using assessment to enhance instruction, etc.) </t>
  </si>
  <si>
    <t xml:space="preserve">In the last five years I have built and fostered the FUSD Concurrent Enrollment Program. When first taking over the program there was a clear need to increase the certificate and degree completers.  The FUSD Program has allowed us to have cohort of high school students start and finish the HRM Certificate in one year.  Students integrated into normal CAC HRM courses and are given extra tutored time to ensure their success in the classes. The high school pays for the students books, tuition, and fees. The cohorts are typically 10-15 students per year. 
Professional Development: Evey year there is a goal to earn at least 50 hours of professional development through attending teaching conferences. This year I attend the Career &amp; Technical Education Conference. https://arizonactecon.com/ 
And the ICHRIE Hospitality Teacher Conference:   https://www.chrie.org/2023-ichrie-conference 
Curriculum: The program is currently undergoing curriculum changes to include an optional internship, and to become the umbrella over the Culinary Program.  
Arizona Transfer: The program is continuously working with NAU to create a comprehensive transfer from CAC to their BA, or BIS Programs.  </t>
  </si>
  <si>
    <t xml:space="preserve">Was a description provided of the ways the program has engaged in program improvement? </t>
  </si>
  <si>
    <t xml:space="preserve">VIII. Program Alignment with Institutional Strategic Goals: </t>
  </si>
  <si>
    <t>1. How is the program directly or indirectly helping the College achieve its current strategic goals? Consider each strategic goal and provide a brief comment or description on how the program works to achieve it.  Use the chart below.</t>
  </si>
  <si>
    <t xml:space="preserve">Was a description provided on how the program has directly or indirectly assisted the college in achieving its strategic goals. </t>
  </si>
  <si>
    <t>Looks sufficient                                                                                                    -Looks good                                                                                  Good</t>
  </si>
  <si>
    <r>
      <t>CAC Strategic Goals:</t>
    </r>
    <r>
      <rPr>
        <sz val="12"/>
        <color rgb="FF000000"/>
        <rFont val="Times New Roman"/>
        <charset val="1"/>
      </rPr>
      <t> </t>
    </r>
  </si>
  <si>
    <r>
      <t>Aligned Program Goals:</t>
    </r>
    <r>
      <rPr>
        <sz val="12"/>
        <color rgb="FF000000"/>
        <rFont val="Times New Roman"/>
        <charset val="1"/>
      </rPr>
      <t> </t>
    </r>
  </si>
  <si>
    <r>
      <t>Student Success</t>
    </r>
    <r>
      <rPr>
        <sz val="14"/>
        <color rgb="FF000000"/>
        <rFont val="Times New Roman"/>
        <charset val="1"/>
      </rPr>
      <t> </t>
    </r>
  </si>
  <si>
    <t xml:space="preserve"> Increase Retention Rates: Implement targeted initiatives, such as mentorship programs and academic support workshops, to enhance student engagement and connection with the HRM program, thereby increasing overall retention rates. 
Promote Persistence: Develop personalized academic plans and regular check-ins with advisors to encourage students to persist through challenges and stay on track to complete their HRM degree. </t>
  </si>
  <si>
    <r>
      <t>Ensure student success through retention, persistence, completion, and transfer</t>
    </r>
    <r>
      <rPr>
        <sz val="12"/>
        <color rgb="FF000000"/>
        <rFont val="Times New Roman"/>
        <charset val="1"/>
      </rPr>
      <t> </t>
    </r>
  </si>
  <si>
    <r>
      <t>Access</t>
    </r>
    <r>
      <rPr>
        <sz val="12"/>
        <color rgb="FF000000"/>
        <rFont val="Times New Roman"/>
        <charset val="1"/>
      </rPr>
      <t> </t>
    </r>
  </si>
  <si>
    <t xml:space="preserve"> Community Partnerships: Forge partnerships with local high schools, community centers, and organizations to raise awareness about the HRM program and its benefits. Provide information sessions and workshops to encourage Pinal County residents to explore post-secondary opportunities in hospitality and restaurant management. 
Open Houses and Events: Organize open houses, career fairs, and showcase events that invite Pinal County residents to explore the HRM program's facilities, meet faculty, and learn about the program's impact on the local hospitality industry. 
Student-Alumni Interaction: Facilitate interactions between current HRM students and program alumni from Pinal County, demonstrating successful career trajectories and creating relatable role models for aspiring students. </t>
  </si>
  <si>
    <r>
      <t>Ensure all Pinal County residents and others have access to high quality innovative post-secondary opportunities</t>
    </r>
    <r>
      <rPr>
        <sz val="12"/>
        <color rgb="FF000000"/>
        <rFont val="Times New Roman"/>
        <charset val="1"/>
      </rPr>
      <t> </t>
    </r>
  </si>
  <si>
    <r>
      <t>Workforce</t>
    </r>
    <r>
      <rPr>
        <sz val="12"/>
        <color rgb="FF000000"/>
        <rFont val="Times New Roman"/>
        <charset val="1"/>
      </rPr>
      <t> </t>
    </r>
  </si>
  <si>
    <t xml:space="preserve"> Employer Advisory Board: Maintain the HRM advisory board comprising representatives from local hotels, restaurants, and hospitality businesses. Regularly consult with this board to ensure that the HRM curriculum aligns with current industry trends, technological advancements, and employer expectations. 
Skill Mapping: Conduct comprehensive surveys and assessments to identify the specific skills and competencies that employers in Pinal County and the surrounding region value most in their workforce. Use this data to tailor the program's curriculum accordingly. </t>
  </si>
  <si>
    <r>
      <t>Ensure students acquire the skills necessary for job placement and that meet employer needs in Pinal County and Region</t>
    </r>
    <r>
      <rPr>
        <sz val="12"/>
        <color rgb="FF000000"/>
        <rFont val="Times New Roman"/>
        <charset val="1"/>
      </rPr>
      <t> </t>
    </r>
  </si>
  <si>
    <r>
      <t>Community</t>
    </r>
    <r>
      <rPr>
        <sz val="12"/>
        <color rgb="FF000000"/>
        <rFont val="Times New Roman"/>
        <charset val="1"/>
      </rPr>
      <t> </t>
    </r>
  </si>
  <si>
    <t xml:space="preserve"> Lecture Series: Organize a lecture series that invites industry experts and thought leaders to share insights, trends, and innovations within the hospitality sector. This provides an avenue for lifelong learners in Pinal County to stay informed about developments in the industry. </t>
  </si>
  <si>
    <r>
      <t>Ensure Pinal County residents have access to lifelong learning and cultural enrichment</t>
    </r>
    <r>
      <rPr>
        <sz val="12"/>
        <color rgb="FF000000"/>
        <rFont val="Times New Roman"/>
        <charset val="1"/>
      </rPr>
      <t> </t>
    </r>
  </si>
  <si>
    <r>
      <t>Environment</t>
    </r>
    <r>
      <rPr>
        <sz val="12"/>
        <color rgb="FF000000"/>
        <rFont val="Times New Roman"/>
        <charset val="1"/>
      </rPr>
      <t> </t>
    </r>
  </si>
  <si>
    <t xml:space="preserve"> 
Sustainability Education: Incorporate sustainability topics into the curriculum and organize workshops that educate students and employees about sustainable practices in the hospitality and restaurant management industry. </t>
  </si>
  <si>
    <r>
      <t>Ensure a safe, sustainable environment that promotes learning, communication, diversity and satisfaction among students and employees</t>
    </r>
    <r>
      <rPr>
        <sz val="12"/>
        <color rgb="FF000000"/>
        <rFont val="Times New Roman"/>
        <charset val="1"/>
      </rPr>
      <t>. </t>
    </r>
  </si>
  <si>
    <r>
      <rPr>
        <b/>
        <sz val="14"/>
        <color rgb="FF000000"/>
        <rFont val="Times New Roman"/>
      </rPr>
      <t>Stewardship</t>
    </r>
    <r>
      <rPr>
        <sz val="12"/>
        <color rgb="FF000000"/>
        <rFont val="Times New Roman"/>
      </rPr>
      <t> </t>
    </r>
  </si>
  <si>
    <t xml:space="preserve"> Prioritization of Needs: Assess the needs and expectations of students and the community through surveys and consultations. Utilize this information to allocate resources to areas that directly impact learning experiences, student support, and community engagement. </t>
  </si>
  <si>
    <r>
      <t>Ensure optimization of fiscal resources through a balanced budget to support the needs and expectations of students and the community</t>
    </r>
    <r>
      <rPr>
        <sz val="12"/>
        <color rgb="FF000000"/>
        <rFont val="Times New Roman"/>
        <charset val="1"/>
      </rPr>
      <t> </t>
    </r>
  </si>
  <si>
    <r>
      <rPr>
        <b/>
        <sz val="14"/>
        <color rgb="FF000000"/>
        <rFont val="Times New Roman"/>
      </rPr>
      <t>Infrastructure</t>
    </r>
    <r>
      <rPr>
        <sz val="12"/>
        <color rgb="FF000000"/>
        <rFont val="Times New Roman"/>
      </rPr>
      <t> </t>
    </r>
  </si>
  <si>
    <t xml:space="preserve"> Adaptive Classrooms: Design and furnish classrooms that can be easily reconfigured to accommodate various teaching methods, fostering interactive and adaptable learning environments that cater to diverse learning preferences. Including building a mock hotel room where students can get housekeeping training.  </t>
  </si>
  <si>
    <r>
      <t>Ensure a physical and technological infrastructure that supports changes in learning and working environment</t>
    </r>
    <r>
      <rPr>
        <sz val="12"/>
        <color rgb="FF000000"/>
        <rFont val="Times New Roman"/>
        <charset val="1"/>
      </rPr>
      <t> </t>
    </r>
  </si>
  <si>
    <t xml:space="preserve">IX. Data and Trends </t>
  </si>
  <si>
    <t xml:space="preserve">Leave this section Blank for now. It will be inputted by IR. You will be asked to comment on the trends and information indicated by the data. </t>
  </si>
  <si>
    <t xml:space="preserve">1. Program enrollment data for the past 5 years    
A. Discuss and explain the factors influencing the enrollment trends:     
B. How has the program typically recruited students and marketed the program:   </t>
  </si>
  <si>
    <t xml:space="preserve">A. Discuss and explain the factors influencing the enrollment trends:     
In years past the HRM Program has been designated as gender neutral and our numbers showed a lean towards female dominated. In the last year the designation for the program has switched officially to female dominated.  This has prompted us to start campaigns to recruit more male students.  2022-2023 having a better balance of in our Male to Female ratio.  
B. How has the program typically recruited students and marketed the program:   
Much of our recruitment has been from our feeder high schools.  Primarily participating in career days and making school visits.  There is a request to get more recruitment material for the program this year in collaboration with the Culinary Program.  </t>
  </si>
  <si>
    <t xml:space="preserve">Has the program enrollment trends for the program increased, remained consistent or decreased? </t>
  </si>
  <si>
    <t xml:space="preserve"> Did not discussion enrollment trends numbers. Nor did she discuss the factors influencing those trends. 
Does the enrollment trend mirror the college enrollment?</t>
  </si>
  <si>
    <t xml:space="preserve">Were the factors influencing enrollment trends discussed? </t>
  </si>
  <si>
    <t xml:space="preserve">Was information given on how the program typically recruits students and markets the program? </t>
  </si>
  <si>
    <t xml:space="preserve">2. Program graduation rate trends for the past 5 years    
Discuss and explain the graduation trends. What efforts has the program made to help students achieve completion? </t>
  </si>
  <si>
    <t>We have a steady growth for our certificate completion.  This is a combined effort of our high school Concurrent Enrollment Program, and a drive to be better stewards of student’s educational journey. The goal going forward is to host Graduation Application days with the students in late January early February. We have found that some students did not know they qualified for both the certificate and degree. This is the plan to help students cross the finish line for their program.</t>
  </si>
  <si>
    <t xml:space="preserve">Have the graduation rates increased in the past 5 years? </t>
  </si>
  <si>
    <t>Did not really discuss this, just showed the numbers.  Although it went down dramatically from 2020 to 2021, over the past 5 years it has averaged to be consistent. 
Would be helpful to explain the trends seen in the graph.                                                                       -A summary of graduation rates would be helpful.</t>
  </si>
  <si>
    <t>Increasing 3 </t>
  </si>
  <si>
    <t>Consistent 2 </t>
  </si>
  <si>
    <t>Decreasing 1 </t>
  </si>
  <si>
    <t xml:space="preserve">3.   Students who enroll in a four-year college   
4. Data on students who earn external certification or licensure.  </t>
  </si>
  <si>
    <t xml:space="preserve">3.   Students who enroll in a four-year college   
With the rise in workforce needs we have seen a decline in student transfers. We believe this is due to workforce poaching. Where in our local businesses are pulling students away from their studies for enticing wages. Many of the normal industry requirements of a BA are being waived in place of the AA degree or Certificate.  
4. Are students in this program able to earn external certification or licensure? If so, is there any data on how many are able to get it?  
Every HRM course is tied to the AHLA National Certification for the Final exam.  Students have the option to pay the additional fee to become certified.  If they purchase their text book new from the bookstore the test is voucher is included with the book.   
In addition, CUL105 Food Safety and Sanitation is tied to the ServSafe National Management Certification which is required for at least one person to have in every food service establishment in the US. In the last year efforts have been made to add lecture videos to the curriculum and which has increased the pass rate of students.  </t>
  </si>
  <si>
    <t xml:space="preserve">Has the number of program enrollees or graduates who studied at an in-state baccalaureate-level institution during the past 5 years increased, stayed consistent or decreased? </t>
  </si>
  <si>
    <t>Where is the documentation of this? 
Please show data to support your conclusions. Also, are there numbers on the number of tests taken and passed? Is this something you can encourage or monitor to improve?                                                                                             -Which industry requirements of a BA are being waived...for example. How can it be used to your advantage...not not?</t>
  </si>
  <si>
    <t xml:space="preserve">5. Average Salary for Students and Graduates and/or job placement information.  </t>
  </si>
  <si>
    <t>This data seems off. The average sallary for a hotel manager is 41-69 thousand according to glass door.</t>
  </si>
  <si>
    <t xml:space="preserve">Were graduation trends and efforts to help students to achieve completion addressed? </t>
  </si>
  <si>
    <t>Dustin in IR has said salaries are very hard to track so this information is not accurate; therefore, and "accurate" was given. 
How many students is the chart referencing? You mentioned it was off, any explanation for it?                                                                                                   -Is this "Average Annual Wages" based on National or State, or County? Explanation would help including how to help students achive this level of pay.</t>
  </si>
  <si>
    <t xml:space="preserve">No information was given 1 </t>
  </si>
  <si>
    <t xml:space="preserve">6. Data Summary: Provide a summary of this section. Indicate trends observed in the data, identify areas of strengths, and areas for improvement.  </t>
  </si>
  <si>
    <t xml:space="preserve">We have a completion rate issue.  To address this we are looking to host “Pathways Days” which will help us build community as well as help students register for classes in their pathway and distinguish the finish line for their graduation.   </t>
  </si>
  <si>
    <t xml:space="preserve">Was a summary of the Program Enrollment and Graduation Trends provided and was there a reflection of areas of strengths and improvement for the program. </t>
  </si>
  <si>
    <t>no, this was not addressed 
Should also address your strengths                                                                     -Agree</t>
  </si>
  <si>
    <t xml:space="preserve">X. Evaluation of Program Strengths, Viability and Areas for Improvement: </t>
  </si>
  <si>
    <t xml:space="preserve">1. After completing the APR Self Study, identify areas of strength and areas for improvement in the program. Is the program still a viable program? Discuss the next steps for the program and Action Plan Ideas.  </t>
  </si>
  <si>
    <t xml:space="preserve">We need to focus on building community. Moving forward, our focus within the Hotel and Restaurant Management (HRM) program will extend beyond academics, emphasizing the creation of a cohesive and supportive community. Our goal is to guide students seamlessly through their educational journey, providing the tools and resources they need to reach the pivotal moment of graduation. To build a stronger community, we will implement collaborative initiatives that encourage interaction, host engaging events that foster connections, and promote open dialogue among students, faculty, and staff. </t>
  </si>
  <si>
    <t xml:space="preserve">Were areas of strength and areas for improvement identified? Is an evaluation provided on whether the program is still viable? Were the next steps for the program and action plans identified? </t>
  </si>
  <si>
    <t>did not address all of these fully. 
Don't forget to address strengths                                                                         -Agree</t>
  </si>
  <si>
    <t xml:space="preserve">XI. Overall Evaluation of the APR Self Study </t>
  </si>
  <si>
    <t>Are key findings that arose from the analysis and review process clearly presented?</t>
  </si>
  <si>
    <t>I,II</t>
  </si>
  <si>
    <t>SR</t>
  </si>
  <si>
    <t>Total Rubric Score</t>
  </si>
  <si>
    <t>III</t>
  </si>
  <si>
    <t xml:space="preserve">Does the review provide a clear direction and vision for the program moving forward? </t>
  </si>
  <si>
    <t>IV</t>
  </si>
  <si>
    <t>V,VI,VII</t>
  </si>
  <si>
    <t xml:space="preserve">Does the review present specific strategies and recommendations for moving the program forward?  </t>
  </si>
  <si>
    <t>VIII</t>
  </si>
  <si>
    <t>IX</t>
  </si>
  <si>
    <t xml:space="preserve">Scoring Rubric </t>
  </si>
  <si>
    <r>
      <t>Exemplary 99 - 84 (85% and above)</t>
    </r>
    <r>
      <rPr>
        <b/>
        <sz val="12"/>
        <color rgb="FF000000"/>
        <rFont val="WordVisiCarriageReturn_MSFontSe"/>
        <charset val="1"/>
      </rPr>
      <t> </t>
    </r>
  </si>
  <si>
    <t>Good 83 - 69 (70 – 84%) </t>
  </si>
  <si>
    <t>Opportunity for Improvement 68 and less (69% and below) </t>
  </si>
  <si>
    <r>
      <t>If all sections were applicable:</t>
    </r>
    <r>
      <rPr>
        <b/>
        <sz val="12"/>
        <color rgb="FF000000"/>
        <rFont val="Times New Roman"/>
        <charset val="1"/>
      </rPr>
      <t> </t>
    </r>
  </si>
  <si>
    <t>The program self-study fully addressed the core criteria in the self-study and review process. It discussed how goals and objectives are linked to the college mission and strategic goals. The program's student learning outcomes, curriculum comparison and assessment results have informed changes in curriculum, pedagogy, and instructional resources. Action Plans for improvement were identified based on the results of the self-study process. </t>
  </si>
  <si>
    <t>The program self-study addressed the core criteria in their self-study and review process, but some information was missing. It discussed how goals and objectives are linked to the college mission and strategic goals, and included action plan strategies, but more data, statistics and specific goals could have been identified. The program's student learning outcomes, curriculum comparison and assessment were given but specific information on how it would affect pedagogy and instructional resources was not provided. </t>
  </si>
  <si>
    <t>Not all the core criteria were addressed and there was information and statistics missing in many of the self-study areas. A reflection of how the self-study will lead to an Action Plan for improvement was not provided.  </t>
  </si>
  <si>
    <r>
      <t>If 2 of the sections were not applicable:</t>
    </r>
    <r>
      <rPr>
        <sz val="11"/>
        <color rgb="FF000000"/>
        <rFont val="Times New Roman"/>
        <charset val="1"/>
      </rPr>
      <t> </t>
    </r>
  </si>
  <si>
    <t>Exemplary 102 – 87 (85% and above) Same criteria as above </t>
  </si>
  <si>
    <t>Good 86 - 71 (70 – 85%) Same criteria as above </t>
  </si>
  <si>
    <t>Opportunity for Improvement 70 - Below (69% and below) Same criteria as above </t>
  </si>
  <si>
    <r>
      <rPr>
        <b/>
        <sz val="12"/>
        <color rgb="FF000000"/>
        <rFont val="Times New Roman"/>
      </rPr>
      <t>Identified Strengths and Recommendation for Program Action Plan:</t>
    </r>
    <r>
      <rPr>
        <sz val="12"/>
        <color rgb="FF000000"/>
        <rFont val="Times New Roman"/>
      </rPr>
      <t> </t>
    </r>
  </si>
  <si>
    <r>
      <t>The reviewers noted the strengths of the program and would like to recommend the following actions to be considered when working with the dean to develop an action plan as a result of the Academic Program Review process.</t>
    </r>
    <r>
      <rPr>
        <sz val="14"/>
        <color rgb="FF000000"/>
        <rFont val="Times New Roman"/>
        <charset val="1"/>
      </rPr>
      <t> </t>
    </r>
  </si>
  <si>
    <r>
      <rPr>
        <b/>
        <sz val="14"/>
        <color rgb="FF000000"/>
        <rFont val="Times New Roman"/>
      </rPr>
      <t>Strengths:</t>
    </r>
    <r>
      <rPr>
        <sz val="14"/>
        <color rgb="FF000000"/>
        <rFont val="Times New Roman"/>
      </rPr>
      <t> </t>
    </r>
  </si>
  <si>
    <t xml:space="preserve">1. There is a plan to add an optional internship course to the program.                           2. Good job using assessment to make changes to instruction and the assessment tool.                    3. Good articulation agreements are in place for NAU                                                         4. Good job on identifying action plans such as assessing and prioritizing the needs of the HRM students through surveys and the advisory board. </t>
  </si>
  <si>
    <r>
      <t>Action Plan Recommendations:</t>
    </r>
    <r>
      <rPr>
        <sz val="14"/>
        <color rgb="FF000000"/>
        <rFont val="Times New Roman"/>
        <charset val="1"/>
      </rPr>
      <t> </t>
    </r>
  </si>
  <si>
    <t xml:space="preserve">1. Consider revising the mission statement to be less vague.                                                                2. Revise the Course Description to include the skills that the program graduates will acheive.                                                                                                                              3. Work on getting better articulation agreements with UofA and ASU. </t>
  </si>
  <si>
    <t>Academic Review 5 Year Action Plan</t>
  </si>
  <si>
    <r>
      <t>Instructions</t>
    </r>
    <r>
      <rPr>
        <sz val="12"/>
        <color rgb="FF000000"/>
        <rFont val="Times New Roman"/>
        <charset val="1"/>
      </rPr>
      <t>: In this form, program directors along with the appropriate Dean should indicate any goals or action plans for program improvement over the next 5 years, which have been identified as a result of the academic program review process. </t>
    </r>
  </si>
  <si>
    <t>Goal/Action 1: Start a comprehensive review of the existing curriculum to ensure it aligns with industry standards and trends. Identify gaps and update course materials as needed.</t>
  </si>
  <si>
    <t xml:space="preserve">Strategic Goals Associated:  "Student Success" </t>
  </si>
  <si>
    <t>Cost/Resource Implications:</t>
  </si>
  <si>
    <t>Timeline for Achievement: </t>
  </si>
  <si>
    <t>Measure of Success: </t>
  </si>
  <si>
    <t xml:space="preserve">0 Cost 20 hours or resource time per semester. </t>
  </si>
  <si>
    <t>This will be a five year plan looking at 2 courses per semester.</t>
  </si>
  <si>
    <t xml:space="preserve">Approval of updated curriculum through the curriculum committee. </t>
  </si>
  <si>
    <t xml:space="preserve">Goal/Action 2: Implement targeted initiatives, such as mentorship programs and academic support workshops, to enhance student engagement and connection with the HRM program, thereby increasing overall retention rates. </t>
  </si>
  <si>
    <t>This will be implemented int other CUL290 Course. The course was updated in Fall 2023 to be active in Fall 2024</t>
  </si>
  <si>
    <t xml:space="preserve">We will use in house survey as well as the CAC Survey to assess student experience and feedback. </t>
  </si>
  <si>
    <t xml:space="preserve">Goal/Action 3:  Prioritization of Needs: Assess the needs and expectations of students and the community through surveys and consultations. Utilize this information to allocate resources to areas that directly impact learning experiences, student support, and community engagement. </t>
  </si>
  <si>
    <t xml:space="preserve">Strategic Goals Associated: Stewardship </t>
  </si>
  <si>
    <t xml:space="preserve">0 cost 40 hours or resource time per semester. </t>
  </si>
  <si>
    <t xml:space="preserve">In year 3 we will work with our advisory committee to build out a student needs assessment as well as an industry needs assessment. To ensure there is a clear path for students to work or transfer. </t>
  </si>
  <si>
    <t xml:space="preserve">Once we have data and feedback we can develop action plans based on the initial student and industry assessment feedback. </t>
  </si>
  <si>
    <t xml:space="preserve">Goal/Action 4:  Adaptive Classrooms: Design and furnish classrooms that can be easily reconfigured to accommodate various teaching methods, fostering interactive and adaptable learning environments that cater to diverse learning preferences. Including building a mock hotel room where students can get Rooms training.  </t>
  </si>
  <si>
    <t xml:space="preserve">Strategic Goals Associated: Infrastructure </t>
  </si>
  <si>
    <t xml:space="preserve">Cost is unknown. We will need to work with our industry partners to see if we can get donations. We will also work with our grant specialist to find funds to build out a space. </t>
  </si>
  <si>
    <t xml:space="preserve">This will take 3-5 years in both planning and development. There will also need to be time to work on implementing this into our curriculum </t>
  </si>
  <si>
    <t xml:space="preserve">We will look into using the space for micro certifications for students.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</si>
</sst>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u/>
      <sz val="11"/>
      <color theme="10"/>
      <name val="Calibri"/>
      <family val="2"/>
      <scheme val="minor"/>
    </font>
    <font>
      <b/>
      <sz val="12"/>
      <color rgb="FF000000"/>
      <name val="Times New Roman"/>
      <charset val="1"/>
    </font>
    <font>
      <sz val="12"/>
      <color rgb="FF000000"/>
      <name val="Times New Roman"/>
      <charset val="1"/>
    </font>
    <font>
      <sz val="11"/>
      <color rgb="FFFFFFFF"/>
      <name val="Times New Roman"/>
      <charset val="1"/>
    </font>
    <font>
      <sz val="11"/>
      <color rgb="FF000000"/>
      <name val="Times New Roman"/>
      <charset val="1"/>
    </font>
    <font>
      <sz val="11"/>
      <color rgb="FFFFFFFF"/>
      <name val="Times New Roman"/>
    </font>
    <font>
      <b/>
      <sz val="11"/>
      <color theme="1"/>
      <name val="Times New Roman"/>
    </font>
    <font>
      <sz val="11"/>
      <color theme="1"/>
      <name val="Times New Roman"/>
    </font>
    <font>
      <b/>
      <sz val="16"/>
      <color theme="0"/>
      <name val="Times New Roman"/>
    </font>
    <font>
      <b/>
      <sz val="18"/>
      <color theme="1"/>
      <name val="Times New Roman"/>
    </font>
    <font>
      <sz val="11"/>
      <color rgb="FF444444"/>
      <name val="Times New Roman"/>
    </font>
    <font>
      <sz val="11"/>
      <color theme="0"/>
      <name val="Times New Roman"/>
    </font>
    <font>
      <b/>
      <sz val="14"/>
      <color theme="0"/>
      <name val="Times New Roman"/>
    </font>
    <font>
      <b/>
      <sz val="14"/>
      <color theme="1"/>
      <name val="Times New Roman"/>
    </font>
    <font>
      <b/>
      <sz val="12"/>
      <color rgb="FF000000"/>
      <name val="Times New Roman"/>
    </font>
    <font>
      <sz val="12"/>
      <color rgb="FF000000"/>
      <name val="Times New Roman"/>
    </font>
    <font>
      <sz val="16"/>
      <color theme="0"/>
      <name val="Times New Roman"/>
    </font>
    <font>
      <sz val="14"/>
      <color theme="0"/>
      <name val="Times New Roman"/>
    </font>
    <font>
      <i/>
      <sz val="12"/>
      <color rgb="FF000000"/>
      <name val="Times New Roman"/>
      <charset val="1"/>
    </font>
    <font>
      <b/>
      <sz val="12"/>
      <color rgb="FF000000"/>
      <name val="WordVisiCarriageReturn_MSFontSe"/>
      <charset val="1"/>
    </font>
    <font>
      <b/>
      <i/>
      <sz val="12"/>
      <color rgb="FF000000"/>
      <name val="Times New Roman"/>
      <charset val="1"/>
    </font>
    <font>
      <b/>
      <sz val="20"/>
      <color theme="1"/>
      <name val="Times New Roman"/>
    </font>
    <font>
      <sz val="15"/>
      <color rgb="FFFFFFFF"/>
      <name val="Times New Roman"/>
      <charset val="1"/>
    </font>
    <font>
      <sz val="12"/>
      <color rgb="FF000000"/>
      <name val="WordVisi_MSFontService"/>
      <charset val="1"/>
    </font>
    <font>
      <sz val="15"/>
      <color rgb="FFFFFFFF"/>
      <name val="Times New Roman"/>
    </font>
    <font>
      <b/>
      <sz val="14"/>
      <color rgb="FF000000"/>
      <name val="Times New Roman"/>
      <charset val="1"/>
    </font>
    <font>
      <sz val="14"/>
      <color rgb="FF000000"/>
      <name val="Times New Roman"/>
      <charset val="1"/>
    </font>
    <font>
      <sz val="11"/>
      <color rgb="FF666666"/>
      <name val="WordVisi_MSFontService"/>
      <charset val="1"/>
    </font>
    <font>
      <b/>
      <sz val="12"/>
      <color rgb="FF000000"/>
      <name val="WordVisi_MSFontService"/>
      <charset val="1"/>
    </font>
    <font>
      <sz val="11"/>
      <color rgb="FF000000"/>
      <name val="WordVisiCarriageReturn_MSFontSe"/>
      <charset val="1"/>
    </font>
    <font>
      <sz val="24"/>
      <color rgb="FF444444"/>
      <name val="Times New Roman"/>
    </font>
    <font>
      <sz val="22"/>
      <color rgb="FF444444"/>
      <name val="Times New Roman"/>
    </font>
    <font>
      <sz val="14"/>
      <color rgb="FFFFFFFF"/>
      <name val="Times New Roman"/>
    </font>
    <font>
      <b/>
      <sz val="15"/>
      <color rgb="FF000000"/>
      <name val="Times New Roman"/>
      <charset val="1"/>
    </font>
    <font>
      <sz val="14"/>
      <color theme="1"/>
      <name val="Calibri"/>
      <family val="2"/>
      <scheme val="minor"/>
    </font>
    <font>
      <b/>
      <sz val="14"/>
      <color rgb="FF000000"/>
      <name val="Times New Roman"/>
    </font>
    <font>
      <sz val="16"/>
      <color rgb="FFFFFFFF"/>
      <name val="Times New Roman"/>
      <charset val="1"/>
    </font>
    <font>
      <sz val="14"/>
      <color theme="1"/>
      <name val="Times New Roman"/>
    </font>
    <font>
      <sz val="14"/>
      <color rgb="FF000000"/>
      <name val="Times New Roman"/>
    </font>
    <font>
      <b/>
      <u/>
      <sz val="14"/>
      <color theme="10"/>
      <name val="Times New Roman"/>
    </font>
    <font>
      <sz val="16"/>
      <color theme="1"/>
      <name val="Times New Roman"/>
    </font>
    <font>
      <b/>
      <sz val="16"/>
      <color theme="1"/>
      <name val="Times New Roman"/>
    </font>
    <font>
      <sz val="11"/>
      <color rgb="FFFF0000"/>
      <name val="Times New Roman"/>
    </font>
    <font>
      <sz val="14"/>
      <color theme="8" tint="-0.249977111117893"/>
      <name val="Times New Roman"/>
    </font>
    <font>
      <sz val="11"/>
      <color rgb="FF00B050"/>
      <name val="Times New Roman"/>
    </font>
    <font>
      <sz val="11"/>
      <color rgb="FF4472C4"/>
      <name val="Times New Roman"/>
    </font>
    <font>
      <sz val="14"/>
      <color rgb="FF4472C4"/>
      <name val="Times New Roman"/>
    </font>
    <font>
      <sz val="11"/>
      <color theme="4"/>
      <name val="Times New Roman"/>
    </font>
    <font>
      <sz val="11"/>
      <color rgb="FF4472C4"/>
      <name val="Times New Roman"/>
      <charset val="1"/>
    </font>
    <font>
      <b/>
      <sz val="11"/>
      <color rgb="FF000000"/>
      <name val="Times New Roman"/>
    </font>
    <font>
      <sz val="11"/>
      <color rgb="FF000000"/>
      <name val="Times New Roman"/>
    </font>
  </fonts>
  <fills count="17">
    <fill>
      <patternFill patternType="none"/>
    </fill>
    <fill>
      <patternFill patternType="gray125"/>
    </fill>
    <fill>
      <patternFill patternType="solid">
        <fgColor theme="9" tint="-0.24997711111789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2B705"/>
        <bgColor indexed="64"/>
      </patternFill>
    </fill>
    <fill>
      <patternFill patternType="solid">
        <fgColor rgb="FF3B3838"/>
        <bgColor indexed="64"/>
      </patternFill>
    </fill>
    <fill>
      <patternFill patternType="solid">
        <fgColor rgb="FFE7E6E6"/>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rgb="FFA8D08D"/>
        <bgColor indexed="64"/>
      </patternFill>
    </fill>
    <fill>
      <patternFill patternType="solid">
        <fgColor rgb="FFFFF2CC"/>
        <bgColor indexed="64"/>
      </patternFill>
    </fill>
    <fill>
      <patternFill patternType="solid">
        <fgColor theme="9"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s>
  <borders count="6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medium">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top/>
      <bottom style="thin">
        <color rgb="FF000000"/>
      </bottom>
      <diagonal/>
    </border>
    <border>
      <left style="medium">
        <color rgb="FF000000"/>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medium">
        <color rgb="FF000000"/>
      </bottom>
      <diagonal/>
    </border>
    <border>
      <left style="medium">
        <color rgb="FF000000"/>
      </left>
      <right style="thin">
        <color rgb="FF000000"/>
      </right>
      <top style="medium">
        <color rgb="FF000000"/>
      </top>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right style="medium">
        <color rgb="FF000000"/>
      </right>
      <top/>
      <bottom/>
      <diagonal/>
    </border>
    <border>
      <left style="thin">
        <color rgb="FF000000"/>
      </left>
      <right/>
      <top/>
      <bottom style="medium">
        <color rgb="FF000000"/>
      </bottom>
      <diagonal/>
    </border>
    <border>
      <left style="thin">
        <color rgb="FF000000"/>
      </left>
      <right/>
      <top/>
      <bottom/>
      <diagonal/>
    </border>
    <border>
      <left/>
      <right style="medium">
        <color rgb="FF000000"/>
      </right>
      <top style="thin">
        <color rgb="FF000000"/>
      </top>
      <bottom style="medium">
        <color rgb="FF000000"/>
      </bottom>
      <diagonal/>
    </border>
  </borders>
  <cellStyleXfs count="2">
    <xf numFmtId="0" fontId="0" fillId="0" borderId="0"/>
    <xf numFmtId="0" fontId="1" fillId="0" borderId="0" applyNumberFormat="0" applyFill="0" applyBorder="0" applyAlignment="0" applyProtection="0"/>
  </cellStyleXfs>
  <cellXfs count="341">
    <xf numFmtId="0" fontId="0" fillId="0" borderId="0" xfId="0"/>
    <xf numFmtId="0" fontId="0" fillId="6" borderId="0" xfId="0" applyFill="1"/>
    <xf numFmtId="0" fontId="8" fillId="6" borderId="2" xfId="0" applyFont="1" applyFill="1" applyBorder="1" applyAlignment="1">
      <alignment vertical="top"/>
    </xf>
    <xf numFmtId="0" fontId="9" fillId="2" borderId="0" xfId="0" applyFont="1" applyFill="1" applyAlignment="1">
      <alignment vertical="top"/>
    </xf>
    <xf numFmtId="0" fontId="10" fillId="6" borderId="1" xfId="0" applyFont="1" applyFill="1" applyBorder="1" applyAlignment="1">
      <alignment horizontal="left"/>
    </xf>
    <xf numFmtId="0" fontId="8" fillId="0" borderId="0" xfId="0" applyFont="1" applyAlignment="1">
      <alignment vertical="top"/>
    </xf>
    <xf numFmtId="0" fontId="11" fillId="3" borderId="7" xfId="0" applyFont="1" applyFill="1" applyBorder="1" applyAlignment="1">
      <alignment vertical="top" wrapText="1"/>
    </xf>
    <xf numFmtId="0" fontId="11" fillId="3" borderId="9" xfId="0" applyFont="1" applyFill="1" applyBorder="1" applyAlignment="1">
      <alignment vertical="top" wrapText="1"/>
    </xf>
    <xf numFmtId="0" fontId="11" fillId="3" borderId="24" xfId="0" applyFont="1" applyFill="1" applyBorder="1" applyAlignment="1">
      <alignment vertical="top" wrapText="1"/>
    </xf>
    <xf numFmtId="0" fontId="8" fillId="9" borderId="0" xfId="0" applyFont="1" applyFill="1" applyAlignment="1">
      <alignment vertical="top"/>
    </xf>
    <xf numFmtId="0" fontId="7" fillId="6" borderId="2" xfId="0" applyFont="1" applyFill="1" applyBorder="1" applyAlignment="1">
      <alignment vertical="top"/>
    </xf>
    <xf numFmtId="0" fontId="17" fillId="2" borderId="0" xfId="0" applyFont="1" applyFill="1" applyAlignment="1">
      <alignment vertical="top"/>
    </xf>
    <xf numFmtId="0" fontId="8" fillId="6" borderId="2" xfId="0" applyFont="1" applyFill="1" applyBorder="1" applyAlignment="1">
      <alignment vertical="top" wrapText="1"/>
    </xf>
    <xf numFmtId="0" fontId="9" fillId="2" borderId="0" xfId="0" applyFont="1" applyFill="1" applyAlignment="1">
      <alignment vertical="top" wrapText="1"/>
    </xf>
    <xf numFmtId="0" fontId="7" fillId="6" borderId="2" xfId="0" applyFont="1" applyFill="1" applyBorder="1" applyAlignment="1">
      <alignment vertical="top" wrapText="1"/>
    </xf>
    <xf numFmtId="0" fontId="13" fillId="10" borderId="40" xfId="0" applyFont="1" applyFill="1" applyBorder="1" applyAlignment="1">
      <alignment vertical="top" wrapText="1"/>
    </xf>
    <xf numFmtId="0" fontId="13" fillId="10" borderId="41" xfId="0" applyFont="1" applyFill="1" applyBorder="1" applyAlignment="1">
      <alignment vertical="top" wrapText="1"/>
    </xf>
    <xf numFmtId="0" fontId="13" fillId="10" borderId="42" xfId="0" applyFont="1" applyFill="1" applyBorder="1" applyAlignment="1">
      <alignment vertical="top" wrapText="1"/>
    </xf>
    <xf numFmtId="0" fontId="14" fillId="10" borderId="0" xfId="0" applyFont="1" applyFill="1" applyAlignment="1">
      <alignment vertical="top" wrapText="1"/>
    </xf>
    <xf numFmtId="0" fontId="8" fillId="0" borderId="0" xfId="0" applyFont="1" applyAlignment="1">
      <alignment vertical="top" wrapText="1"/>
    </xf>
    <xf numFmtId="0" fontId="7" fillId="0" borderId="0" xfId="0" applyFont="1" applyAlignment="1">
      <alignment vertical="top" wrapText="1"/>
    </xf>
    <xf numFmtId="0" fontId="11" fillId="3" borderId="12" xfId="0" applyFont="1" applyFill="1" applyBorder="1" applyAlignment="1">
      <alignment vertical="top" wrapText="1"/>
    </xf>
    <xf numFmtId="0" fontId="8" fillId="6" borderId="2" xfId="0" applyFont="1" applyFill="1" applyBorder="1" applyAlignment="1">
      <alignment horizontal="left" vertical="top" wrapText="1"/>
    </xf>
    <xf numFmtId="0" fontId="9" fillId="2" borderId="0" xfId="0" applyFont="1" applyFill="1" applyAlignment="1">
      <alignment horizontal="left" vertical="top" wrapText="1"/>
    </xf>
    <xf numFmtId="0" fontId="7" fillId="6" borderId="2" xfId="0" applyFont="1" applyFill="1" applyBorder="1" applyAlignment="1">
      <alignment horizontal="left" vertical="top" wrapText="1"/>
    </xf>
    <xf numFmtId="0" fontId="13" fillId="10" borderId="41" xfId="0" applyFont="1" applyFill="1" applyBorder="1" applyAlignment="1">
      <alignment horizontal="left" vertical="top" wrapText="1"/>
    </xf>
    <xf numFmtId="0" fontId="8" fillId="0" borderId="0" xfId="0" applyFont="1" applyAlignment="1">
      <alignment horizontal="left" vertical="top" wrapText="1"/>
    </xf>
    <xf numFmtId="0" fontId="11" fillId="3" borderId="7" xfId="0" applyFont="1" applyFill="1" applyBorder="1" applyAlignment="1">
      <alignment horizontal="left" vertical="top" wrapText="1"/>
    </xf>
    <xf numFmtId="0" fontId="5" fillId="8" borderId="9" xfId="0" applyFont="1" applyFill="1" applyBorder="1" applyAlignment="1">
      <alignment horizontal="left" vertical="top" wrapText="1"/>
    </xf>
    <xf numFmtId="0" fontId="5" fillId="8" borderId="10" xfId="0" applyFont="1" applyFill="1" applyBorder="1" applyAlignment="1">
      <alignment horizontal="left" vertical="top" wrapText="1"/>
    </xf>
    <xf numFmtId="0" fontId="8" fillId="0" borderId="0" xfId="0" applyFont="1" applyAlignment="1">
      <alignment horizontal="left" vertical="top"/>
    </xf>
    <xf numFmtId="0" fontId="11" fillId="3" borderId="14" xfId="0" applyFont="1" applyFill="1" applyBorder="1" applyAlignment="1">
      <alignment vertical="top" wrapText="1"/>
    </xf>
    <xf numFmtId="0" fontId="13" fillId="10" borderId="40" xfId="0" applyFont="1" applyFill="1" applyBorder="1" applyAlignment="1">
      <alignment horizontal="left" vertical="top"/>
    </xf>
    <xf numFmtId="0" fontId="13" fillId="10" borderId="42" xfId="0" applyFont="1" applyFill="1" applyBorder="1" applyAlignment="1">
      <alignment horizontal="left" vertical="top"/>
    </xf>
    <xf numFmtId="0" fontId="14" fillId="10" borderId="0" xfId="0" applyFont="1" applyFill="1" applyAlignment="1">
      <alignment horizontal="left" vertical="top"/>
    </xf>
    <xf numFmtId="0" fontId="8" fillId="6" borderId="2" xfId="0" applyFont="1" applyFill="1" applyBorder="1" applyAlignment="1">
      <alignment horizontal="left" vertical="top"/>
    </xf>
    <xf numFmtId="0" fontId="9" fillId="2" borderId="0" xfId="0" applyFont="1" applyFill="1" applyAlignment="1">
      <alignment horizontal="left" vertical="top"/>
    </xf>
    <xf numFmtId="0" fontId="7" fillId="6" borderId="2" xfId="0" applyFont="1" applyFill="1" applyBorder="1" applyAlignment="1">
      <alignment horizontal="left" vertical="top"/>
    </xf>
    <xf numFmtId="0" fontId="17" fillId="2" borderId="0" xfId="0" applyFont="1" applyFill="1" applyAlignment="1">
      <alignment horizontal="left" vertical="top"/>
    </xf>
    <xf numFmtId="0" fontId="11" fillId="3" borderId="9" xfId="0" applyFont="1" applyFill="1" applyBorder="1" applyAlignment="1">
      <alignment horizontal="left" vertical="top" wrapText="1"/>
    </xf>
    <xf numFmtId="0" fontId="11" fillId="3" borderId="24" xfId="0" applyFont="1" applyFill="1" applyBorder="1" applyAlignment="1">
      <alignment horizontal="left" vertical="top" wrapText="1"/>
    </xf>
    <xf numFmtId="0" fontId="8" fillId="6" borderId="1" xfId="0" applyFont="1" applyFill="1" applyBorder="1" applyAlignment="1">
      <alignment vertical="top"/>
    </xf>
    <xf numFmtId="0" fontId="8" fillId="5" borderId="0" xfId="0" applyFont="1" applyFill="1" applyAlignment="1">
      <alignment vertical="top" wrapText="1"/>
    </xf>
    <xf numFmtId="0" fontId="8" fillId="5" borderId="0" xfId="0" applyFont="1" applyFill="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6" xfId="0" applyFont="1" applyBorder="1" applyAlignment="1">
      <alignment vertical="top"/>
    </xf>
    <xf numFmtId="0" fontId="7" fillId="4" borderId="17" xfId="0" applyFont="1" applyFill="1" applyBorder="1" applyAlignment="1">
      <alignment horizontal="left" vertical="top"/>
    </xf>
    <xf numFmtId="0" fontId="7" fillId="4" borderId="19" xfId="0" applyFont="1" applyFill="1" applyBorder="1" applyAlignment="1">
      <alignment horizontal="left" vertical="top"/>
    </xf>
    <xf numFmtId="0" fontId="7" fillId="4" borderId="8" xfId="0" applyFont="1" applyFill="1" applyBorder="1" applyAlignment="1">
      <alignment horizontal="left" vertical="top"/>
    </xf>
    <xf numFmtId="0" fontId="7" fillId="4" borderId="23" xfId="0" applyFont="1" applyFill="1" applyBorder="1" applyAlignment="1">
      <alignment horizontal="left" vertical="top"/>
    </xf>
    <xf numFmtId="0" fontId="7" fillId="6" borderId="5" xfId="0" applyFont="1" applyFill="1" applyBorder="1" applyAlignment="1">
      <alignment vertical="top" wrapText="1"/>
    </xf>
    <xf numFmtId="0" fontId="7" fillId="6" borderId="0" xfId="0" applyFont="1" applyFill="1" applyAlignment="1">
      <alignment vertical="top" wrapText="1"/>
    </xf>
    <xf numFmtId="0" fontId="5" fillId="0" borderId="0" xfId="0" applyFont="1" applyAlignment="1">
      <alignment vertical="top" wrapText="1"/>
    </xf>
    <xf numFmtId="0" fontId="22" fillId="6" borderId="2" xfId="0" applyFont="1" applyFill="1" applyBorder="1" applyAlignment="1">
      <alignment vertical="center"/>
    </xf>
    <xf numFmtId="0" fontId="24" fillId="6" borderId="10" xfId="0" applyFont="1" applyFill="1" applyBorder="1" applyAlignment="1">
      <alignment horizontal="left" vertical="top"/>
    </xf>
    <xf numFmtId="0" fontId="3" fillId="6" borderId="10" xfId="0" applyFont="1" applyFill="1" applyBorder="1" applyAlignment="1">
      <alignment horizontal="left" vertical="top"/>
    </xf>
    <xf numFmtId="0" fontId="0" fillId="3" borderId="7" xfId="0" applyFill="1" applyBorder="1" applyAlignment="1">
      <alignment horizontal="left" vertical="top" wrapText="1"/>
    </xf>
    <xf numFmtId="0" fontId="4" fillId="7" borderId="9" xfId="0" applyFont="1" applyFill="1" applyBorder="1" applyAlignment="1">
      <alignment vertical="top" wrapText="1"/>
    </xf>
    <xf numFmtId="0" fontId="30" fillId="0" borderId="0" xfId="0" applyFont="1" applyAlignment="1">
      <alignment wrapText="1"/>
    </xf>
    <xf numFmtId="0" fontId="0" fillId="0" borderId="0" xfId="0" applyAlignment="1">
      <alignment wrapText="1"/>
    </xf>
    <xf numFmtId="0" fontId="1" fillId="0" borderId="0" xfId="1" applyAlignment="1">
      <alignment vertical="top" wrapText="1"/>
    </xf>
    <xf numFmtId="0" fontId="26" fillId="0" borderId="7" xfId="0" applyFont="1" applyBorder="1" applyAlignment="1">
      <alignment horizontal="center" vertical="center" wrapText="1"/>
    </xf>
    <xf numFmtId="0" fontId="19" fillId="0" borderId="7" xfId="0" applyFont="1" applyBorder="1" applyAlignment="1">
      <alignment vertical="top" wrapText="1"/>
    </xf>
    <xf numFmtId="0" fontId="26" fillId="14" borderId="7" xfId="0" applyFont="1" applyFill="1" applyBorder="1" applyAlignment="1">
      <alignment horizontal="center" vertical="center" wrapText="1"/>
    </xf>
    <xf numFmtId="0" fontId="19" fillId="12" borderId="7" xfId="0" applyFont="1" applyFill="1" applyBorder="1" applyAlignment="1">
      <alignment vertical="top" wrapText="1"/>
    </xf>
    <xf numFmtId="0" fontId="2" fillId="11" borderId="4" xfId="0" applyFont="1" applyFill="1" applyBorder="1" applyAlignment="1">
      <alignment vertical="top" wrapText="1"/>
    </xf>
    <xf numFmtId="0" fontId="11" fillId="3" borderId="23" xfId="0" applyFont="1" applyFill="1" applyBorder="1" applyAlignment="1">
      <alignment vertical="top" wrapText="1"/>
    </xf>
    <xf numFmtId="0" fontId="12" fillId="9" borderId="62" xfId="0" applyFont="1" applyFill="1" applyBorder="1"/>
    <xf numFmtId="0" fontId="8" fillId="0" borderId="0" xfId="0" applyFont="1"/>
    <xf numFmtId="0" fontId="32" fillId="3" borderId="12" xfId="0" applyFont="1" applyFill="1" applyBorder="1" applyAlignment="1">
      <alignment horizontal="center" vertical="center" wrapText="1"/>
    </xf>
    <xf numFmtId="0" fontId="6" fillId="2" borderId="18" xfId="0" applyFont="1" applyFill="1" applyBorder="1" applyAlignment="1">
      <alignment wrapText="1"/>
    </xf>
    <xf numFmtId="0" fontId="32" fillId="3" borderId="7" xfId="0" applyFont="1" applyFill="1" applyBorder="1" applyAlignment="1">
      <alignment horizontal="center" vertical="center" wrapText="1"/>
    </xf>
    <xf numFmtId="0" fontId="6" fillId="2" borderId="11" xfId="0" applyFont="1" applyFill="1" applyBorder="1" applyAlignment="1">
      <alignment wrapText="1"/>
    </xf>
    <xf numFmtId="0" fontId="18" fillId="10" borderId="62" xfId="0" applyFont="1" applyFill="1" applyBorder="1" applyAlignment="1">
      <alignment vertical="top"/>
    </xf>
    <xf numFmtId="0" fontId="17" fillId="2" borderId="0" xfId="0" applyFont="1" applyFill="1" applyAlignment="1">
      <alignment horizontal="left" vertical="top" wrapText="1"/>
    </xf>
    <xf numFmtId="0" fontId="18" fillId="10" borderId="62" xfId="0" applyFont="1" applyFill="1" applyBorder="1" applyAlignment="1">
      <alignment horizontal="left" vertical="top" wrapText="1"/>
    </xf>
    <xf numFmtId="0" fontId="5" fillId="8" borderId="62" xfId="0" applyFont="1" applyFill="1" applyBorder="1" applyAlignment="1">
      <alignment horizontal="left" vertical="top" wrapText="1"/>
    </xf>
    <xf numFmtId="0" fontId="5" fillId="8" borderId="13" xfId="0" applyFont="1" applyFill="1" applyBorder="1" applyAlignment="1">
      <alignment horizontal="left" vertical="top" wrapText="1"/>
    </xf>
    <xf numFmtId="0" fontId="9" fillId="2" borderId="0" xfId="0" applyFont="1" applyFill="1" applyAlignment="1">
      <alignment horizontal="center" vertical="top" wrapText="1"/>
    </xf>
    <xf numFmtId="0" fontId="13" fillId="10" borderId="62" xfId="0" applyFont="1" applyFill="1" applyBorder="1" applyAlignment="1">
      <alignment vertical="top" wrapText="1"/>
    </xf>
    <xf numFmtId="0" fontId="18" fillId="10" borderId="62" xfId="0" applyFont="1" applyFill="1" applyBorder="1" applyAlignment="1">
      <alignment horizontal="left" vertical="top"/>
    </xf>
    <xf numFmtId="0" fontId="33" fillId="2" borderId="11" xfId="0" applyFont="1" applyFill="1" applyBorder="1" applyAlignment="1">
      <alignment wrapText="1"/>
    </xf>
    <xf numFmtId="0" fontId="18" fillId="10" borderId="41" xfId="0" applyFont="1" applyFill="1" applyBorder="1" applyAlignment="1">
      <alignment vertical="top"/>
    </xf>
    <xf numFmtId="0" fontId="18" fillId="10" borderId="41" xfId="0" applyFont="1" applyFill="1" applyBorder="1" applyAlignment="1">
      <alignment horizontal="left" vertical="top" wrapText="1"/>
    </xf>
    <xf numFmtId="0" fontId="35" fillId="3" borderId="7" xfId="0" applyFont="1" applyFill="1" applyBorder="1" applyAlignment="1">
      <alignment horizontal="left" vertical="top" wrapText="1"/>
    </xf>
    <xf numFmtId="0" fontId="36" fillId="14" borderId="7" xfId="0" applyFont="1" applyFill="1" applyBorder="1" applyAlignment="1">
      <alignment horizontal="center" vertical="center" wrapText="1"/>
    </xf>
    <xf numFmtId="0" fontId="36" fillId="0" borderId="7" xfId="0" applyFont="1" applyBorder="1" applyAlignment="1">
      <alignment horizontal="center" vertical="center" wrapText="1"/>
    </xf>
    <xf numFmtId="0" fontId="8" fillId="0" borderId="5" xfId="0" applyFont="1" applyBorder="1" applyAlignment="1">
      <alignment vertical="top" wrapText="1"/>
    </xf>
    <xf numFmtId="0" fontId="8" fillId="0" borderId="18" xfId="0" applyFont="1" applyBorder="1" applyAlignment="1">
      <alignment vertical="top" wrapText="1"/>
    </xf>
    <xf numFmtId="0" fontId="28" fillId="0" borderId="0" xfId="0" applyFont="1" applyAlignment="1">
      <alignment wrapText="1"/>
    </xf>
    <xf numFmtId="0" fontId="8" fillId="0" borderId="8" xfId="0" applyFont="1" applyBorder="1" applyAlignment="1">
      <alignment vertical="top" wrapText="1"/>
    </xf>
    <xf numFmtId="0" fontId="38" fillId="6" borderId="1" xfId="0" applyFont="1" applyFill="1" applyBorder="1" applyAlignment="1">
      <alignment vertical="top"/>
    </xf>
    <xf numFmtId="0" fontId="13" fillId="2" borderId="0" xfId="0" applyFont="1" applyFill="1" applyAlignment="1">
      <alignment vertical="top"/>
    </xf>
    <xf numFmtId="0" fontId="14" fillId="6" borderId="1" xfId="0" applyFont="1" applyFill="1" applyBorder="1" applyAlignment="1">
      <alignment vertical="top"/>
    </xf>
    <xf numFmtId="0" fontId="14" fillId="0" borderId="9" xfId="0" applyFont="1" applyBorder="1" applyAlignment="1">
      <alignment vertical="top" wrapText="1"/>
    </xf>
    <xf numFmtId="0" fontId="14" fillId="0" borderId="0" xfId="0" applyFont="1" applyAlignment="1">
      <alignment vertical="top"/>
    </xf>
    <xf numFmtId="0" fontId="14" fillId="6" borderId="1" xfId="0" applyFont="1" applyFill="1" applyBorder="1" applyAlignment="1">
      <alignment horizontal="left"/>
    </xf>
    <xf numFmtId="0" fontId="13" fillId="9" borderId="40" xfId="0" applyFont="1" applyFill="1" applyBorder="1" applyAlignment="1">
      <alignment vertical="top"/>
    </xf>
    <xf numFmtId="0" fontId="13" fillId="9" borderId="41" xfId="0" applyFont="1" applyFill="1" applyBorder="1" applyAlignment="1">
      <alignment vertical="top"/>
    </xf>
    <xf numFmtId="0" fontId="38" fillId="0" borderId="0" xfId="0" applyFont="1" applyAlignment="1">
      <alignment vertical="top"/>
    </xf>
    <xf numFmtId="0" fontId="13" fillId="9" borderId="42" xfId="0" applyFont="1" applyFill="1" applyBorder="1" applyAlignment="1">
      <alignment vertical="top"/>
    </xf>
    <xf numFmtId="0" fontId="14" fillId="6" borderId="2" xfId="0" applyFont="1" applyFill="1" applyBorder="1" applyAlignment="1">
      <alignment vertical="top"/>
    </xf>
    <xf numFmtId="0" fontId="13" fillId="2" borderId="0" xfId="0" applyFont="1" applyFill="1" applyAlignment="1">
      <alignment horizontal="left" vertical="top" wrapText="1"/>
    </xf>
    <xf numFmtId="0" fontId="14" fillId="6" borderId="1" xfId="0" applyFont="1" applyFill="1" applyBorder="1" applyAlignment="1">
      <alignment horizontal="left" vertical="top" wrapText="1"/>
    </xf>
    <xf numFmtId="0" fontId="14" fillId="0" borderId="0" xfId="0" applyFont="1" applyAlignment="1">
      <alignment horizontal="left" vertical="top" wrapText="1"/>
    </xf>
    <xf numFmtId="0" fontId="38" fillId="0" borderId="0" xfId="0" applyFont="1" applyAlignment="1">
      <alignment horizontal="left" vertical="top" wrapText="1"/>
    </xf>
    <xf numFmtId="0" fontId="1" fillId="0" borderId="0" xfId="1" applyAlignment="1">
      <alignment wrapText="1"/>
    </xf>
    <xf numFmtId="0" fontId="27" fillId="0" borderId="0" xfId="0" applyFont="1" applyAlignment="1">
      <alignment vertical="top" wrapText="1"/>
    </xf>
    <xf numFmtId="0" fontId="18" fillId="10" borderId="40" xfId="0" applyFont="1" applyFill="1" applyBorder="1" applyAlignment="1">
      <alignment horizontal="left" vertical="top" wrapText="1"/>
    </xf>
    <xf numFmtId="0" fontId="18" fillId="10" borderId="42" xfId="0" applyFont="1" applyFill="1" applyBorder="1" applyAlignment="1">
      <alignment horizontal="left" vertical="top" wrapText="1"/>
    </xf>
    <xf numFmtId="0" fontId="38" fillId="10" borderId="0" xfId="0" applyFont="1" applyFill="1" applyAlignment="1">
      <alignment horizontal="left" vertical="top" wrapText="1"/>
    </xf>
    <xf numFmtId="0" fontId="18" fillId="10" borderId="40" xfId="0" applyFont="1" applyFill="1" applyBorder="1" applyAlignment="1">
      <alignment vertical="top"/>
    </xf>
    <xf numFmtId="0" fontId="18" fillId="10" borderId="42" xfId="0" applyFont="1" applyFill="1" applyBorder="1" applyAlignment="1">
      <alignment vertical="top"/>
    </xf>
    <xf numFmtId="0" fontId="38" fillId="10" borderId="0" xfId="0" applyFont="1" applyFill="1" applyAlignment="1">
      <alignment vertical="top"/>
    </xf>
    <xf numFmtId="0" fontId="18" fillId="10" borderId="41" xfId="0" applyFont="1" applyFill="1" applyBorder="1" applyAlignment="1">
      <alignment vertical="top" wrapText="1"/>
    </xf>
    <xf numFmtId="0" fontId="18" fillId="10" borderId="62" xfId="0" applyFont="1" applyFill="1" applyBorder="1"/>
    <xf numFmtId="0" fontId="14" fillId="6" borderId="0" xfId="0" applyFont="1" applyFill="1" applyAlignment="1">
      <alignment horizontal="left"/>
    </xf>
    <xf numFmtId="0" fontId="10" fillId="6" borderId="0" xfId="0" applyFont="1" applyFill="1" applyAlignment="1">
      <alignment horizontal="left"/>
    </xf>
    <xf numFmtId="0" fontId="13" fillId="2" borderId="1" xfId="0" applyFont="1" applyFill="1" applyBorder="1" applyAlignment="1">
      <alignment vertical="top"/>
    </xf>
    <xf numFmtId="0" fontId="13" fillId="2" borderId="2" xfId="0" applyFont="1" applyFill="1" applyBorder="1" applyAlignment="1">
      <alignment vertical="top"/>
    </xf>
    <xf numFmtId="0" fontId="9" fillId="2" borderId="2" xfId="0" applyFont="1" applyFill="1" applyBorder="1" applyAlignment="1">
      <alignment vertical="top"/>
    </xf>
    <xf numFmtId="0" fontId="9" fillId="2" borderId="2" xfId="0" applyFont="1" applyFill="1" applyBorder="1"/>
    <xf numFmtId="0" fontId="38" fillId="6" borderId="4" xfId="0" applyFont="1" applyFill="1" applyBorder="1" applyAlignment="1">
      <alignment vertical="top"/>
    </xf>
    <xf numFmtId="0" fontId="8" fillId="6" borderId="5" xfId="0" applyFont="1" applyFill="1" applyBorder="1" applyAlignment="1">
      <alignment vertical="top"/>
    </xf>
    <xf numFmtId="0" fontId="14" fillId="6" borderId="45" xfId="0" applyFont="1" applyFill="1" applyBorder="1" applyAlignment="1">
      <alignment horizontal="left"/>
    </xf>
    <xf numFmtId="0" fontId="10" fillId="6" borderId="48" xfId="0" applyFont="1" applyFill="1" applyBorder="1" applyAlignment="1">
      <alignment horizontal="left"/>
    </xf>
    <xf numFmtId="0" fontId="10" fillId="6" borderId="45" xfId="0" applyFont="1" applyFill="1" applyBorder="1" applyAlignment="1">
      <alignment horizontal="left"/>
    </xf>
    <xf numFmtId="0" fontId="13" fillId="2" borderId="0" xfId="0" applyFont="1" applyFill="1" applyAlignment="1">
      <alignment horizontal="left" vertical="top"/>
    </xf>
    <xf numFmtId="0" fontId="14" fillId="6" borderId="1" xfId="0" applyFont="1" applyFill="1" applyBorder="1" applyAlignment="1">
      <alignment horizontal="left" vertical="top"/>
    </xf>
    <xf numFmtId="0" fontId="14" fillId="0" borderId="0" xfId="0" applyFont="1" applyAlignment="1">
      <alignment horizontal="left" vertical="top"/>
    </xf>
    <xf numFmtId="0" fontId="43" fillId="3" borderId="9" xfId="0" applyFont="1" applyFill="1" applyBorder="1" applyAlignment="1">
      <alignment vertical="top" wrapText="1"/>
    </xf>
    <xf numFmtId="0" fontId="45" fillId="3" borderId="8" xfId="0" applyFont="1" applyFill="1" applyBorder="1" applyAlignment="1">
      <alignment vertical="top" wrapText="1"/>
    </xf>
    <xf numFmtId="0" fontId="45" fillId="3" borderId="24" xfId="0" applyFont="1" applyFill="1" applyBorder="1" applyAlignment="1">
      <alignment vertical="top" wrapText="1"/>
    </xf>
    <xf numFmtId="0" fontId="46" fillId="3" borderId="9" xfId="0" applyFont="1" applyFill="1" applyBorder="1" applyAlignment="1">
      <alignment vertical="top"/>
    </xf>
    <xf numFmtId="0" fontId="11" fillId="16" borderId="9" xfId="0" applyFont="1" applyFill="1" applyBorder="1" applyAlignment="1">
      <alignment vertical="top" wrapText="1"/>
    </xf>
    <xf numFmtId="0" fontId="8" fillId="0" borderId="7" xfId="0" applyFont="1" applyBorder="1" applyAlignment="1">
      <alignment vertical="top"/>
    </xf>
    <xf numFmtId="0" fontId="8" fillId="0" borderId="21" xfId="0" applyFont="1" applyBorder="1" applyAlignment="1">
      <alignment vertical="top"/>
    </xf>
    <xf numFmtId="0" fontId="7" fillId="6" borderId="5" xfId="0" applyFont="1" applyFill="1" applyBorder="1" applyAlignment="1">
      <alignment horizontal="center" vertical="top" wrapText="1"/>
    </xf>
    <xf numFmtId="0" fontId="7" fillId="6" borderId="6" xfId="0" applyFont="1" applyFill="1" applyBorder="1" applyAlignment="1">
      <alignment horizontal="center" vertical="top" wrapText="1"/>
    </xf>
    <xf numFmtId="0" fontId="7" fillId="6" borderId="13" xfId="0" applyFont="1" applyFill="1" applyBorder="1" applyAlignment="1">
      <alignment horizontal="center" vertical="top" wrapText="1"/>
    </xf>
    <xf numFmtId="0" fontId="7" fillId="6" borderId="15" xfId="0" applyFont="1" applyFill="1" applyBorder="1" applyAlignment="1">
      <alignment horizontal="center" vertical="top" wrapText="1"/>
    </xf>
    <xf numFmtId="0" fontId="7" fillId="6" borderId="20" xfId="0" applyFont="1" applyFill="1" applyBorder="1" applyAlignment="1">
      <alignment horizontal="center" vertical="top"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22" fillId="6" borderId="2" xfId="0" applyFont="1" applyFill="1" applyBorder="1" applyAlignment="1">
      <alignment horizontal="center" vertical="center"/>
    </xf>
    <xf numFmtId="0" fontId="7" fillId="4" borderId="19" xfId="0" applyFont="1" applyFill="1" applyBorder="1" applyAlignment="1">
      <alignment horizontal="left" vertical="top" wrapText="1"/>
    </xf>
    <xf numFmtId="0" fontId="7" fillId="4" borderId="22" xfId="0" applyFont="1" applyFill="1" applyBorder="1" applyAlignment="1">
      <alignment horizontal="left" vertical="top" wrapText="1"/>
    </xf>
    <xf numFmtId="0" fontId="8" fillId="3" borderId="8" xfId="0" applyFont="1" applyFill="1" applyBorder="1" applyAlignment="1">
      <alignment horizontal="center" vertical="top" wrapText="1"/>
    </xf>
    <xf numFmtId="0" fontId="8" fillId="3" borderId="23" xfId="0" applyFont="1" applyFill="1" applyBorder="1" applyAlignment="1">
      <alignment horizontal="center" vertical="top" wrapText="1"/>
    </xf>
    <xf numFmtId="0" fontId="29" fillId="0" borderId="7" xfId="0" applyFont="1" applyBorder="1" applyAlignment="1">
      <alignment vertical="top"/>
    </xf>
    <xf numFmtId="0" fontId="8" fillId="3" borderId="7" xfId="0" applyFont="1" applyFill="1" applyBorder="1" applyAlignment="1">
      <alignment vertical="top"/>
    </xf>
    <xf numFmtId="0" fontId="8" fillId="3" borderId="21" xfId="0" applyFont="1" applyFill="1" applyBorder="1" applyAlignment="1">
      <alignment vertical="top"/>
    </xf>
    <xf numFmtId="0" fontId="1" fillId="3" borderId="7" xfId="1" applyFill="1" applyBorder="1" applyAlignment="1">
      <alignment vertical="top"/>
    </xf>
    <xf numFmtId="0" fontId="14" fillId="0" borderId="7" xfId="0" applyFont="1" applyBorder="1" applyAlignment="1">
      <alignment vertical="top" wrapText="1"/>
    </xf>
    <xf numFmtId="0" fontId="38" fillId="0" borderId="7" xfId="0" applyFont="1" applyBorder="1" applyAlignment="1">
      <alignment vertical="top" wrapText="1"/>
    </xf>
    <xf numFmtId="0" fontId="33" fillId="10" borderId="29" xfId="0" applyFont="1" applyFill="1" applyBorder="1" applyAlignment="1">
      <alignment vertical="top" wrapText="1"/>
    </xf>
    <xf numFmtId="0" fontId="38" fillId="3" borderId="7" xfId="0" applyFont="1" applyFill="1" applyBorder="1" applyAlignment="1">
      <alignment vertical="top" wrapText="1"/>
    </xf>
    <xf numFmtId="0" fontId="38" fillId="3" borderId="27" xfId="0" applyFont="1" applyFill="1" applyBorder="1" applyAlignment="1">
      <alignment vertical="top" wrapText="1"/>
    </xf>
    <xf numFmtId="0" fontId="12" fillId="9" borderId="41" xfId="0" applyFont="1" applyFill="1" applyBorder="1" applyAlignment="1">
      <alignment vertical="top"/>
    </xf>
    <xf numFmtId="0" fontId="44" fillId="3" borderId="30" xfId="0" applyFont="1" applyFill="1" applyBorder="1" applyAlignment="1">
      <alignment vertical="top" wrapText="1"/>
    </xf>
    <xf numFmtId="0" fontId="44" fillId="3" borderId="21" xfId="0" applyFont="1" applyFill="1" applyBorder="1" applyAlignment="1">
      <alignment vertical="top" wrapText="1"/>
    </xf>
    <xf numFmtId="0" fontId="44" fillId="3" borderId="47" xfId="0" applyFont="1" applyFill="1" applyBorder="1" applyAlignment="1">
      <alignment vertical="top" wrapText="1"/>
    </xf>
    <xf numFmtId="0" fontId="31" fillId="3" borderId="9" xfId="0" applyFont="1" applyFill="1" applyBorder="1" applyAlignment="1">
      <alignment horizontal="center" vertical="center" wrapText="1"/>
    </xf>
    <xf numFmtId="0" fontId="31" fillId="3" borderId="41" xfId="0" applyFont="1" applyFill="1" applyBorder="1" applyAlignment="1">
      <alignment horizontal="center" vertical="center" wrapText="1"/>
    </xf>
    <xf numFmtId="0" fontId="31" fillId="3" borderId="38" xfId="0" applyFont="1" applyFill="1" applyBorder="1" applyAlignment="1">
      <alignment horizontal="center" vertical="center" wrapText="1"/>
    </xf>
    <xf numFmtId="0" fontId="22" fillId="6" borderId="5" xfId="0" applyFont="1" applyFill="1" applyBorder="1" applyAlignment="1">
      <alignment horizontal="center" vertical="center"/>
    </xf>
    <xf numFmtId="0" fontId="14" fillId="0" borderId="9" xfId="0" applyFont="1" applyBorder="1" applyAlignment="1">
      <alignment vertical="top" wrapText="1"/>
    </xf>
    <xf numFmtId="0" fontId="40" fillId="0" borderId="28" xfId="1" applyFont="1" applyBorder="1" applyAlignment="1">
      <alignment vertical="top" wrapText="1"/>
    </xf>
    <xf numFmtId="0" fontId="40" fillId="0" borderId="31" xfId="1" applyFont="1" applyBorder="1" applyAlignment="1">
      <alignment vertical="top" wrapText="1"/>
    </xf>
    <xf numFmtId="0" fontId="38" fillId="0" borderId="9" xfId="0" applyFont="1" applyBorder="1" applyAlignment="1">
      <alignment vertical="top" wrapText="1"/>
    </xf>
    <xf numFmtId="0" fontId="38" fillId="0" borderId="38" xfId="0" applyFont="1" applyBorder="1" applyAlignment="1">
      <alignment vertical="top" wrapText="1"/>
    </xf>
    <xf numFmtId="0" fontId="38" fillId="0" borderId="29" xfId="0" applyFont="1" applyBorder="1" applyAlignment="1">
      <alignment vertical="top" wrapText="1"/>
    </xf>
    <xf numFmtId="0" fontId="38" fillId="0" borderId="24" xfId="0" applyFont="1" applyBorder="1" applyAlignment="1">
      <alignment vertical="top" wrapText="1"/>
    </xf>
    <xf numFmtId="0" fontId="47" fillId="3" borderId="7" xfId="0" applyFont="1" applyFill="1" applyBorder="1" applyAlignment="1">
      <alignment vertical="top" wrapText="1"/>
    </xf>
    <xf numFmtId="0" fontId="38" fillId="3" borderId="9" xfId="0" applyFont="1" applyFill="1" applyBorder="1" applyAlignment="1">
      <alignment vertical="top" wrapText="1"/>
    </xf>
    <xf numFmtId="0" fontId="38" fillId="3" borderId="30" xfId="0" applyFont="1" applyFill="1" applyBorder="1" applyAlignment="1">
      <alignment vertical="top" wrapText="1"/>
    </xf>
    <xf numFmtId="0" fontId="38" fillId="3" borderId="25" xfId="0" applyFont="1" applyFill="1" applyBorder="1" applyAlignment="1">
      <alignment vertical="top" wrapText="1"/>
    </xf>
    <xf numFmtId="0" fontId="14" fillId="0" borderId="28" xfId="0" applyFont="1" applyBorder="1" applyAlignment="1">
      <alignment vertical="top" wrapText="1"/>
    </xf>
    <xf numFmtId="0" fontId="14" fillId="0" borderId="46" xfId="0" applyFont="1" applyBorder="1" applyAlignment="1">
      <alignment vertical="top" wrapText="1"/>
    </xf>
    <xf numFmtId="0" fontId="38" fillId="0" borderId="52" xfId="0" applyFont="1" applyBorder="1" applyAlignment="1">
      <alignment vertical="top" wrapText="1"/>
    </xf>
    <xf numFmtId="0" fontId="38" fillId="0" borderId="10" xfId="0" applyFont="1" applyBorder="1" applyAlignment="1">
      <alignment vertical="top" wrapText="1"/>
    </xf>
    <xf numFmtId="0" fontId="18" fillId="10" borderId="41" xfId="0" applyFont="1" applyFill="1" applyBorder="1" applyAlignment="1">
      <alignment vertical="top"/>
    </xf>
    <xf numFmtId="0" fontId="14" fillId="0" borderId="43" xfId="0" applyFont="1" applyBorder="1" applyAlignment="1">
      <alignment vertical="top" wrapText="1"/>
    </xf>
    <xf numFmtId="0" fontId="38" fillId="0" borderId="52" xfId="0" applyFont="1" applyBorder="1" applyAlignment="1">
      <alignment horizontal="center" vertical="top" wrapText="1"/>
    </xf>
    <xf numFmtId="0" fontId="38" fillId="0" borderId="41" xfId="0" applyFont="1" applyBorder="1" applyAlignment="1">
      <alignment horizontal="center" vertical="top" wrapText="1"/>
    </xf>
    <xf numFmtId="0" fontId="38" fillId="0" borderId="38" xfId="0" applyFont="1" applyBorder="1" applyAlignment="1">
      <alignment horizontal="center" vertical="top" wrapText="1"/>
    </xf>
    <xf numFmtId="0" fontId="37" fillId="7" borderId="29" xfId="0" applyFont="1" applyFill="1" applyBorder="1" applyAlignment="1">
      <alignment vertical="top" wrapText="1"/>
    </xf>
    <xf numFmtId="0" fontId="26" fillId="0" borderId="28" xfId="0" applyFont="1" applyBorder="1" applyAlignment="1">
      <alignment vertical="top" wrapText="1"/>
    </xf>
    <xf numFmtId="0" fontId="26" fillId="0" borderId="31" xfId="0" applyFont="1" applyBorder="1" applyAlignment="1">
      <alignment vertical="top" wrapText="1"/>
    </xf>
    <xf numFmtId="0" fontId="41" fillId="0" borderId="52" xfId="0" applyFont="1" applyBorder="1" applyAlignment="1">
      <alignment vertical="top" wrapText="1"/>
    </xf>
    <xf numFmtId="0" fontId="41" fillId="0" borderId="38" xfId="0" applyFont="1" applyBorder="1" applyAlignment="1">
      <alignment vertical="top" wrapText="1"/>
    </xf>
    <xf numFmtId="0" fontId="48" fillId="3" borderId="30" xfId="0" applyFont="1" applyFill="1" applyBorder="1" applyAlignment="1">
      <alignment vertical="top" wrapText="1"/>
    </xf>
    <xf numFmtId="0" fontId="48" fillId="3" borderId="63" xfId="0" applyFont="1" applyFill="1" applyBorder="1" applyAlignment="1">
      <alignment vertical="top" wrapText="1"/>
    </xf>
    <xf numFmtId="0" fontId="8" fillId="3" borderId="30" xfId="0" applyFont="1" applyFill="1" applyBorder="1" applyAlignment="1">
      <alignment vertical="top" wrapText="1"/>
    </xf>
    <xf numFmtId="0" fontId="8" fillId="3" borderId="47" xfId="0" applyFont="1" applyFill="1" applyBorder="1" applyAlignment="1">
      <alignment vertical="top" wrapText="1"/>
    </xf>
    <xf numFmtId="0" fontId="4" fillId="7" borderId="9" xfId="0" applyFont="1" applyFill="1" applyBorder="1" applyAlignment="1">
      <alignment vertical="top" wrapText="1"/>
    </xf>
    <xf numFmtId="0" fontId="36" fillId="0" borderId="28" xfId="0" applyFont="1" applyBorder="1" applyAlignment="1">
      <alignment vertical="top" wrapText="1"/>
    </xf>
    <xf numFmtId="0" fontId="26" fillId="0" borderId="46" xfId="0" applyFont="1" applyBorder="1" applyAlignment="1">
      <alignment vertical="top" wrapText="1"/>
    </xf>
    <xf numFmtId="0" fontId="46" fillId="3" borderId="30" xfId="0" applyFont="1" applyFill="1" applyBorder="1" applyAlignment="1">
      <alignment vertical="top" wrapText="1"/>
    </xf>
    <xf numFmtId="0" fontId="26" fillId="0" borderId="7" xfId="0" applyFont="1" applyBorder="1" applyAlignment="1">
      <alignment vertical="top" wrapText="1"/>
    </xf>
    <xf numFmtId="0" fontId="26" fillId="0" borderId="9" xfId="0" applyFont="1" applyBorder="1" applyAlignment="1">
      <alignment vertical="top" wrapText="1"/>
    </xf>
    <xf numFmtId="0" fontId="38" fillId="0" borderId="41" xfId="0" applyFont="1" applyBorder="1" applyAlignment="1">
      <alignment vertical="top" wrapText="1"/>
    </xf>
    <xf numFmtId="0" fontId="49" fillId="3" borderId="7" xfId="0" applyFont="1" applyFill="1" applyBorder="1" applyAlignment="1">
      <alignment vertical="top" wrapText="1"/>
    </xf>
    <xf numFmtId="0" fontId="8" fillId="3" borderId="9" xfId="0" applyFont="1" applyFill="1" applyBorder="1" applyAlignment="1">
      <alignment vertical="top" wrapText="1"/>
    </xf>
    <xf numFmtId="0" fontId="8" fillId="0" borderId="52" xfId="0" applyFont="1" applyBorder="1" applyAlignment="1">
      <alignment vertical="top" wrapText="1"/>
    </xf>
    <xf numFmtId="0" fontId="8" fillId="0" borderId="41" xfId="0" applyFont="1" applyBorder="1" applyAlignment="1">
      <alignment vertical="top" wrapText="1"/>
    </xf>
    <xf numFmtId="0" fontId="14" fillId="0" borderId="49" xfId="0" applyFont="1" applyBorder="1" applyAlignment="1">
      <alignment vertical="top" wrapText="1"/>
    </xf>
    <xf numFmtId="0" fontId="14" fillId="0" borderId="40" xfId="0" applyFont="1" applyBorder="1" applyAlignment="1">
      <alignment vertical="top" wrapText="1"/>
    </xf>
    <xf numFmtId="0" fontId="27" fillId="0" borderId="52" xfId="0" applyFont="1" applyBorder="1" applyAlignment="1">
      <alignment vertical="top" wrapText="1"/>
    </xf>
    <xf numFmtId="0" fontId="37" fillId="7" borderId="8" xfId="0" applyFont="1" applyFill="1" applyBorder="1" applyAlignment="1">
      <alignment vertical="top" wrapText="1"/>
    </xf>
    <xf numFmtId="0" fontId="37" fillId="7" borderId="26" xfId="0" applyFont="1" applyFill="1" applyBorder="1" applyAlignment="1">
      <alignment vertical="top" wrapText="1"/>
    </xf>
    <xf numFmtId="0" fontId="37" fillId="7" borderId="27" xfId="0" applyFont="1" applyFill="1" applyBorder="1" applyAlignment="1">
      <alignment vertical="top" wrapText="1"/>
    </xf>
    <xf numFmtId="0" fontId="46" fillId="3" borderId="44" xfId="0" applyFont="1" applyFill="1" applyBorder="1" applyAlignment="1">
      <alignment vertical="top" wrapText="1"/>
    </xf>
    <xf numFmtId="0" fontId="8" fillId="3" borderId="42" xfId="0" applyFont="1" applyFill="1" applyBorder="1" applyAlignment="1">
      <alignment vertical="top" wrapText="1"/>
    </xf>
    <xf numFmtId="0" fontId="26" fillId="0" borderId="49" xfId="0" applyFont="1" applyBorder="1" applyAlignment="1">
      <alignment horizontal="left" vertical="top" wrapText="1"/>
    </xf>
    <xf numFmtId="0" fontId="14" fillId="0" borderId="35" xfId="0" applyFont="1" applyBorder="1" applyAlignment="1">
      <alignment horizontal="left" vertical="top" wrapText="1"/>
    </xf>
    <xf numFmtId="0" fontId="26" fillId="0" borderId="52" xfId="0" applyFont="1" applyBorder="1" applyAlignment="1">
      <alignment horizontal="left" vertical="top" wrapText="1"/>
    </xf>
    <xf numFmtId="0" fontId="38" fillId="0" borderId="10" xfId="0" applyFont="1" applyBorder="1" applyAlignment="1">
      <alignment horizontal="left" vertical="top" wrapText="1"/>
    </xf>
    <xf numFmtId="0" fontId="8" fillId="3" borderId="44" xfId="0" applyFont="1" applyFill="1" applyBorder="1" applyAlignment="1">
      <alignment horizontal="left" vertical="top" wrapText="1"/>
    </xf>
    <xf numFmtId="0" fontId="8" fillId="3" borderId="36" xfId="0" applyFont="1" applyFill="1" applyBorder="1" applyAlignment="1">
      <alignment horizontal="left" vertical="top" wrapText="1"/>
    </xf>
    <xf numFmtId="0" fontId="18" fillId="10" borderId="41" xfId="0" applyFont="1" applyFill="1" applyBorder="1" applyAlignment="1">
      <alignment horizontal="left" vertical="top" wrapText="1"/>
    </xf>
    <xf numFmtId="0" fontId="14" fillId="0" borderId="49" xfId="0" applyFont="1" applyBorder="1" applyAlignment="1">
      <alignment horizontal="left" vertical="top" wrapText="1"/>
    </xf>
    <xf numFmtId="0" fontId="38" fillId="0" borderId="52" xfId="0" applyFont="1" applyBorder="1" applyAlignment="1">
      <alignment horizontal="left" vertical="top" wrapText="1"/>
    </xf>
    <xf numFmtId="0" fontId="27" fillId="0" borderId="52" xfId="0" applyFont="1" applyBorder="1" applyAlignment="1">
      <alignment horizontal="left" vertical="top" wrapText="1"/>
    </xf>
    <xf numFmtId="0" fontId="10" fillId="6" borderId="1" xfId="0" applyFont="1" applyFill="1" applyBorder="1" applyAlignment="1">
      <alignment horizontal="left" vertical="top" wrapText="1"/>
    </xf>
    <xf numFmtId="0" fontId="10" fillId="6" borderId="2" xfId="0" applyFont="1" applyFill="1" applyBorder="1" applyAlignment="1">
      <alignment horizontal="left" vertical="top" wrapText="1"/>
    </xf>
    <xf numFmtId="0" fontId="7" fillId="6" borderId="2" xfId="0" applyFont="1" applyFill="1" applyBorder="1" applyAlignment="1">
      <alignment horizontal="left" vertical="top" wrapText="1"/>
    </xf>
    <xf numFmtId="0" fontId="17" fillId="2" borderId="2" xfId="0" applyFont="1" applyFill="1" applyBorder="1" applyAlignment="1">
      <alignment horizontal="left" vertical="top" wrapText="1"/>
    </xf>
    <xf numFmtId="0" fontId="38" fillId="0" borderId="10" xfId="0" applyFont="1" applyBorder="1" applyAlignment="1">
      <alignment horizontal="left" vertical="top"/>
    </xf>
    <xf numFmtId="0" fontId="14" fillId="0" borderId="35" xfId="0" applyFont="1" applyBorder="1" applyAlignment="1">
      <alignment vertical="top" wrapText="1"/>
    </xf>
    <xf numFmtId="0" fontId="38" fillId="0" borderId="10" xfId="0" applyFont="1" applyBorder="1" applyAlignment="1">
      <alignment vertical="top"/>
    </xf>
    <xf numFmtId="0" fontId="8" fillId="3" borderId="44" xfId="0" applyFont="1" applyFill="1" applyBorder="1" applyAlignment="1">
      <alignment vertical="top" wrapText="1"/>
    </xf>
    <xf numFmtId="0" fontId="8" fillId="3" borderId="36" xfId="0" applyFont="1" applyFill="1" applyBorder="1" applyAlignment="1">
      <alignment vertical="top" wrapText="1"/>
    </xf>
    <xf numFmtId="0" fontId="3" fillId="12" borderId="11" xfId="0" applyFont="1" applyFill="1" applyBorder="1" applyAlignment="1">
      <alignment horizontal="center" vertical="top" wrapText="1"/>
    </xf>
    <xf numFmtId="0" fontId="3" fillId="12" borderId="5" xfId="0" applyFont="1" applyFill="1" applyBorder="1" applyAlignment="1">
      <alignment horizontal="center" vertical="top" wrapText="1"/>
    </xf>
    <xf numFmtId="0" fontId="3" fillId="12" borderId="6" xfId="0" applyFont="1" applyFill="1" applyBorder="1" applyAlignment="1">
      <alignment horizontal="center" vertical="top" wrapText="1"/>
    </xf>
    <xf numFmtId="0" fontId="3" fillId="12" borderId="61" xfId="0" applyFont="1" applyFill="1" applyBorder="1" applyAlignment="1">
      <alignment horizontal="center" vertical="top" wrapText="1"/>
    </xf>
    <xf numFmtId="0" fontId="3" fillId="12" borderId="48" xfId="0" applyFont="1" applyFill="1" applyBorder="1" applyAlignment="1">
      <alignment horizontal="center" vertical="top" wrapText="1"/>
    </xf>
    <xf numFmtId="0" fontId="3" fillId="12" borderId="54" xfId="0" applyFont="1" applyFill="1" applyBorder="1" applyAlignment="1">
      <alignment horizontal="center" vertical="top" wrapText="1"/>
    </xf>
    <xf numFmtId="0" fontId="3" fillId="0" borderId="11"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61" xfId="0" applyFont="1" applyBorder="1" applyAlignment="1">
      <alignment horizontal="center" vertical="top" wrapText="1"/>
    </xf>
    <xf numFmtId="0" fontId="3" fillId="0" borderId="48" xfId="0" applyFont="1" applyBorder="1" applyAlignment="1">
      <alignment horizontal="center" vertical="top" wrapText="1"/>
    </xf>
    <xf numFmtId="0" fontId="3" fillId="0" borderId="54" xfId="0" applyFont="1" applyBorder="1" applyAlignment="1">
      <alignment horizontal="center" vertical="top" wrapText="1"/>
    </xf>
    <xf numFmtId="0" fontId="9" fillId="2" borderId="2" xfId="0" applyFont="1" applyFill="1" applyBorder="1" applyAlignment="1">
      <alignment horizontal="center" vertical="top" wrapText="1"/>
    </xf>
    <xf numFmtId="0" fontId="8" fillId="3" borderId="58" xfId="0" applyFont="1" applyFill="1" applyBorder="1" applyAlignment="1">
      <alignment horizontal="center" vertical="top" wrapText="1"/>
    </xf>
    <xf numFmtId="0" fontId="8" fillId="3" borderId="59" xfId="0" applyFont="1" applyFill="1" applyBorder="1" applyAlignment="1">
      <alignment horizontal="center" vertical="top" wrapText="1"/>
    </xf>
    <xf numFmtId="0" fontId="8" fillId="3" borderId="56" xfId="0" applyFont="1" applyFill="1" applyBorder="1" applyAlignment="1">
      <alignment horizontal="center" vertical="top" wrapText="1"/>
    </xf>
    <xf numFmtId="0" fontId="8" fillId="3" borderId="57" xfId="0" applyFont="1" applyFill="1" applyBorder="1" applyAlignment="1">
      <alignment horizontal="center" vertical="top" wrapText="1"/>
    </xf>
    <xf numFmtId="0" fontId="13" fillId="10" borderId="41" xfId="0" applyFont="1" applyFill="1" applyBorder="1" applyAlignment="1">
      <alignment vertical="top" wrapText="1"/>
    </xf>
    <xf numFmtId="0" fontId="2" fillId="11" borderId="45" xfId="0" applyFont="1" applyFill="1" applyBorder="1" applyAlignment="1">
      <alignment horizontal="center" vertical="center" wrapText="1"/>
    </xf>
    <xf numFmtId="0" fontId="2" fillId="11" borderId="48" xfId="0" applyFont="1" applyFill="1" applyBorder="1" applyAlignment="1">
      <alignment horizontal="center" vertical="center" wrapText="1"/>
    </xf>
    <xf numFmtId="0" fontId="2" fillId="11" borderId="54" xfId="0" applyFont="1" applyFill="1" applyBorder="1" applyAlignment="1">
      <alignment horizontal="center" vertical="center" wrapText="1"/>
    </xf>
    <xf numFmtId="0" fontId="14" fillId="0" borderId="4" xfId="0" applyFont="1" applyBorder="1" applyAlignment="1">
      <alignment horizontal="center" vertical="top" wrapText="1"/>
    </xf>
    <xf numFmtId="0" fontId="14" fillId="0" borderId="6" xfId="0" applyFont="1" applyBorder="1" applyAlignment="1">
      <alignment horizontal="center" vertical="top" wrapText="1"/>
    </xf>
    <xf numFmtId="0" fontId="14" fillId="0" borderId="45" xfId="0" applyFont="1" applyBorder="1" applyAlignment="1">
      <alignment horizontal="center" vertical="top" wrapText="1"/>
    </xf>
    <xf numFmtId="0" fontId="14" fillId="0" borderId="54" xfId="0" applyFont="1" applyBorder="1" applyAlignment="1">
      <alignment horizontal="center" vertical="top" wrapText="1"/>
    </xf>
    <xf numFmtId="0" fontId="4" fillId="7" borderId="26" xfId="0" applyFont="1" applyFill="1" applyBorder="1" applyAlignment="1">
      <alignment vertical="top" wrapText="1"/>
    </xf>
    <xf numFmtId="0" fontId="8" fillId="3" borderId="53" xfId="0" applyFont="1" applyFill="1" applyBorder="1" applyAlignment="1">
      <alignment horizontal="center" vertical="top" wrapText="1"/>
    </xf>
    <xf numFmtId="0" fontId="8" fillId="3" borderId="55" xfId="0" applyFont="1" applyFill="1" applyBorder="1" applyAlignment="1">
      <alignment horizontal="center" vertical="top" wrapText="1"/>
    </xf>
    <xf numFmtId="0" fontId="8" fillId="3" borderId="60" xfId="0" applyFont="1" applyFill="1" applyBorder="1" applyAlignment="1">
      <alignment horizontal="center" vertical="top" wrapText="1"/>
    </xf>
    <xf numFmtId="0" fontId="14" fillId="0" borderId="40" xfId="0" applyFont="1" applyBorder="1" applyAlignment="1">
      <alignment horizontal="left" vertical="top" wrapText="1"/>
    </xf>
    <xf numFmtId="0" fontId="14" fillId="0" borderId="37" xfId="0" applyFont="1" applyBorder="1" applyAlignment="1">
      <alignment horizontal="left" vertical="top" wrapText="1"/>
    </xf>
    <xf numFmtId="0" fontId="38" fillId="0" borderId="38" xfId="0" applyFont="1" applyBorder="1" applyAlignment="1">
      <alignment horizontal="left" vertical="top" wrapText="1"/>
    </xf>
    <xf numFmtId="0" fontId="4" fillId="7" borderId="18" xfId="0" applyFont="1" applyFill="1" applyBorder="1" applyAlignment="1">
      <alignment horizontal="left" vertical="top" wrapText="1"/>
    </xf>
    <xf numFmtId="0" fontId="4" fillId="7" borderId="50" xfId="0" applyFont="1" applyFill="1" applyBorder="1" applyAlignment="1">
      <alignment horizontal="left" vertical="top" wrapText="1"/>
    </xf>
    <xf numFmtId="0" fontId="4" fillId="7" borderId="51" xfId="0" applyFont="1" applyFill="1" applyBorder="1" applyAlignment="1">
      <alignment horizontal="left" vertical="top" wrapText="1"/>
    </xf>
    <xf numFmtId="0" fontId="38" fillId="0" borderId="41" xfId="0" applyFont="1" applyBorder="1" applyAlignment="1">
      <alignment horizontal="left" vertical="top" wrapText="1"/>
    </xf>
    <xf numFmtId="0" fontId="4" fillId="7" borderId="8" xfId="0" applyFont="1" applyFill="1" applyBorder="1" applyAlignment="1">
      <alignment horizontal="left" vertical="top" wrapText="1"/>
    </xf>
    <xf numFmtId="0" fontId="4" fillId="7" borderId="26" xfId="0" applyFont="1" applyFill="1" applyBorder="1" applyAlignment="1">
      <alignment horizontal="left" vertical="top" wrapText="1"/>
    </xf>
    <xf numFmtId="0" fontId="4" fillId="7" borderId="27" xfId="0" applyFont="1" applyFill="1" applyBorder="1" applyAlignment="1">
      <alignment horizontal="left" vertical="top" wrapText="1"/>
    </xf>
    <xf numFmtId="0" fontId="8" fillId="3" borderId="39" xfId="0" applyFont="1" applyFill="1" applyBorder="1" applyAlignment="1">
      <alignment horizontal="left" vertical="top" wrapText="1"/>
    </xf>
    <xf numFmtId="0" fontId="8" fillId="3" borderId="42" xfId="0" applyFont="1" applyFill="1" applyBorder="1" applyAlignment="1">
      <alignment horizontal="left" vertical="top" wrapText="1"/>
    </xf>
    <xf numFmtId="0" fontId="8" fillId="0" borderId="52" xfId="0" applyFont="1" applyBorder="1" applyAlignment="1">
      <alignment horizontal="left" vertical="top" wrapText="1"/>
    </xf>
    <xf numFmtId="0" fontId="8" fillId="0" borderId="41" xfId="0" applyFont="1" applyBorder="1" applyAlignment="1">
      <alignment horizontal="left" vertical="top" wrapText="1"/>
    </xf>
    <xf numFmtId="0" fontId="18" fillId="10" borderId="41" xfId="0" applyFont="1" applyFill="1" applyBorder="1" applyAlignment="1">
      <alignment horizontal="left" vertical="top"/>
    </xf>
    <xf numFmtId="0" fontId="42" fillId="6" borderId="2" xfId="0" applyFont="1" applyFill="1" applyBorder="1" applyAlignment="1">
      <alignment horizontal="center" vertical="top" wrapText="1"/>
    </xf>
    <xf numFmtId="0" fontId="10" fillId="6" borderId="16" xfId="0" applyFont="1" applyFill="1" applyBorder="1" applyAlignment="1">
      <alignment vertical="top" wrapText="1"/>
    </xf>
    <xf numFmtId="0" fontId="10" fillId="6" borderId="0" xfId="0" applyFont="1" applyFill="1" applyAlignment="1">
      <alignment vertical="top" wrapText="1"/>
    </xf>
    <xf numFmtId="0" fontId="2" fillId="5" borderId="7" xfId="0" applyFont="1" applyFill="1" applyBorder="1" applyAlignment="1">
      <alignment vertical="top" wrapText="1"/>
    </xf>
    <xf numFmtId="0" fontId="9" fillId="2" borderId="2" xfId="0" applyFont="1" applyFill="1" applyBorder="1" applyAlignment="1">
      <alignment vertical="top" wrapText="1"/>
    </xf>
    <xf numFmtId="0" fontId="3" fillId="3" borderId="7" xfId="0" applyFont="1" applyFill="1" applyBorder="1" applyAlignment="1">
      <alignment vertical="top" wrapText="1"/>
    </xf>
    <xf numFmtId="0" fontId="21" fillId="5" borderId="7" xfId="0" applyFont="1" applyFill="1" applyBorder="1" applyAlignment="1">
      <alignment vertical="top" wrapText="1"/>
    </xf>
    <xf numFmtId="0" fontId="4" fillId="7" borderId="18" xfId="0" applyFont="1" applyFill="1" applyBorder="1" applyAlignment="1">
      <alignment vertical="top" wrapText="1"/>
    </xf>
    <xf numFmtId="0" fontId="4" fillId="7" borderId="50" xfId="0" applyFont="1" applyFill="1" applyBorder="1" applyAlignment="1">
      <alignment vertical="top" wrapText="1"/>
    </xf>
    <xf numFmtId="0" fontId="4" fillId="7" borderId="51" xfId="0" applyFont="1" applyFill="1" applyBorder="1" applyAlignment="1">
      <alignment vertical="top" wrapText="1"/>
    </xf>
    <xf numFmtId="0" fontId="10" fillId="6" borderId="4" xfId="0" applyFont="1" applyFill="1" applyBorder="1" applyAlignment="1">
      <alignment vertical="top" wrapText="1"/>
    </xf>
    <xf numFmtId="0" fontId="10" fillId="6" borderId="5" xfId="0" applyFont="1" applyFill="1" applyBorder="1" applyAlignment="1">
      <alignment vertical="top" wrapText="1"/>
    </xf>
    <xf numFmtId="0" fontId="26" fillId="3" borderId="28" xfId="0" applyFont="1" applyFill="1" applyBorder="1" applyAlignment="1">
      <alignment vertical="top" wrapText="1"/>
    </xf>
    <xf numFmtId="0" fontId="26" fillId="3" borderId="29" xfId="0" applyFont="1" applyFill="1" applyBorder="1" applyAlignment="1">
      <alignment vertical="top" wrapText="1"/>
    </xf>
    <xf numFmtId="0" fontId="26" fillId="3" borderId="7" xfId="0" applyFont="1" applyFill="1" applyBorder="1" applyAlignment="1">
      <alignment vertical="top" wrapText="1"/>
    </xf>
    <xf numFmtId="0" fontId="26" fillId="3" borderId="31" xfId="0" applyFont="1" applyFill="1" applyBorder="1" applyAlignment="1">
      <alignment vertical="top" wrapText="1"/>
    </xf>
    <xf numFmtId="0" fontId="26" fillId="3" borderId="24" xfId="0" applyFont="1" applyFill="1" applyBorder="1" applyAlignment="1">
      <alignment vertical="top" wrapText="1"/>
    </xf>
    <xf numFmtId="0" fontId="8" fillId="3" borderId="29" xfId="0" applyFont="1" applyFill="1" applyBorder="1" applyAlignment="1">
      <alignment vertical="top" wrapText="1"/>
    </xf>
    <xf numFmtId="0" fontId="8" fillId="3" borderId="7" xfId="0" applyFont="1" applyFill="1" applyBorder="1" applyAlignment="1">
      <alignment vertical="top" wrapText="1"/>
    </xf>
    <xf numFmtId="0" fontId="8" fillId="3" borderId="21" xfId="0" applyFont="1" applyFill="1" applyBorder="1" applyAlignment="1">
      <alignment vertical="top" wrapText="1"/>
    </xf>
    <xf numFmtId="0" fontId="8" fillId="3" borderId="24" xfId="0" applyFont="1" applyFill="1" applyBorder="1" applyAlignment="1">
      <alignment vertical="top" wrapText="1"/>
    </xf>
    <xf numFmtId="0" fontId="8" fillId="3" borderId="25" xfId="0" applyFont="1" applyFill="1" applyBorder="1" applyAlignment="1">
      <alignment vertical="top" wrapText="1"/>
    </xf>
    <xf numFmtId="0" fontId="15" fillId="6" borderId="16" xfId="0" applyFont="1" applyFill="1" applyBorder="1" applyAlignment="1">
      <alignment vertical="top" wrapText="1"/>
    </xf>
    <xf numFmtId="0" fontId="2" fillId="6" borderId="0" xfId="0" applyFont="1" applyFill="1" applyAlignment="1">
      <alignment vertical="top" wrapText="1"/>
    </xf>
    <xf numFmtId="0" fontId="10" fillId="6" borderId="1" xfId="0" applyFont="1" applyFill="1" applyBorder="1" applyAlignment="1">
      <alignment vertical="top" wrapText="1"/>
    </xf>
    <xf numFmtId="0" fontId="10" fillId="6" borderId="2" xfId="0" applyFont="1" applyFill="1" applyBorder="1" applyAlignment="1">
      <alignment vertical="top" wrapText="1"/>
    </xf>
    <xf numFmtId="0" fontId="27" fillId="0" borderId="32" xfId="0" applyFont="1" applyBorder="1" applyAlignment="1">
      <alignment vertical="top" wrapText="1"/>
    </xf>
    <xf numFmtId="0" fontId="27" fillId="0" borderId="33" xfId="0" applyFont="1" applyBorder="1" applyAlignment="1">
      <alignment vertical="top" wrapText="1"/>
    </xf>
    <xf numFmtId="0" fontId="27" fillId="0" borderId="34" xfId="0" applyFont="1" applyBorder="1" applyAlignment="1">
      <alignment vertical="top" wrapText="1"/>
    </xf>
    <xf numFmtId="0" fontId="2" fillId="0" borderId="45"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4" xfId="0" applyFont="1" applyBorder="1" applyAlignment="1">
      <alignment horizontal="center" vertical="center" wrapText="1"/>
    </xf>
    <xf numFmtId="0" fontId="22" fillId="6" borderId="3" xfId="0" applyFont="1" applyFill="1" applyBorder="1" applyAlignment="1">
      <alignment horizontal="center" vertical="center"/>
    </xf>
    <xf numFmtId="0" fontId="23" fillId="13" borderId="16" xfId="0" applyFont="1" applyFill="1" applyBorder="1" applyAlignment="1">
      <alignment horizontal="left" vertical="top" wrapText="1"/>
    </xf>
    <xf numFmtId="0" fontId="23" fillId="13" borderId="0" xfId="0" applyFont="1" applyFill="1" applyAlignment="1">
      <alignment horizontal="left" vertical="top" wrapText="1"/>
    </xf>
    <xf numFmtId="0" fontId="23" fillId="13" borderId="60" xfId="0" applyFont="1" applyFill="1" applyBorder="1" applyAlignment="1">
      <alignment horizontal="left" vertical="top" wrapText="1"/>
    </xf>
    <xf numFmtId="0" fontId="34" fillId="15" borderId="16" xfId="0" applyFont="1" applyFill="1" applyBorder="1" applyAlignment="1">
      <alignment horizontal="left" vertical="top" wrapText="1"/>
    </xf>
    <xf numFmtId="0" fontId="34" fillId="15" borderId="0" xfId="0" applyFont="1" applyFill="1" applyAlignment="1">
      <alignment horizontal="left" vertical="top" wrapText="1"/>
    </xf>
    <xf numFmtId="0" fontId="34" fillId="15" borderId="60" xfId="0" applyFont="1" applyFill="1" applyBorder="1" applyAlignment="1">
      <alignment horizontal="left" vertical="top" wrapText="1"/>
    </xf>
    <xf numFmtId="0" fontId="23" fillId="13" borderId="45" xfId="0" applyFont="1" applyFill="1" applyBorder="1" applyAlignment="1">
      <alignment horizontal="left" vertical="top" wrapText="1"/>
    </xf>
    <xf numFmtId="0" fontId="23" fillId="13" borderId="48" xfId="0" applyFont="1" applyFill="1" applyBorder="1" applyAlignment="1">
      <alignment horizontal="left" vertical="top" wrapText="1"/>
    </xf>
    <xf numFmtId="0" fontId="23" fillId="13" borderId="54" xfId="0" applyFont="1" applyFill="1" applyBorder="1" applyAlignment="1">
      <alignment horizontal="left" vertical="top" wrapText="1"/>
    </xf>
    <xf numFmtId="0" fontId="25" fillId="13" borderId="16" xfId="0" applyFont="1" applyFill="1" applyBorder="1" applyAlignment="1">
      <alignment horizontal="left" vertical="top" wrapText="1"/>
    </xf>
    <xf numFmtId="14" fontId="8" fillId="0" borderId="7" xfId="0" applyNumberFormat="1" applyFont="1" applyBorder="1" applyAlignment="1">
      <alignment vertical="top"/>
    </xf>
    <xf numFmtId="0" fontId="8" fillId="0" borderId="8" xfId="0" applyFont="1" applyBorder="1" applyAlignment="1">
      <alignment vertical="top"/>
    </xf>
    <xf numFmtId="0" fontId="8" fillId="0" borderId="26" xfId="0" applyFont="1" applyBorder="1" applyAlignment="1">
      <alignment vertical="top"/>
    </xf>
    <xf numFmtId="0" fontId="8" fillId="0" borderId="27" xfId="0" applyFont="1" applyBorder="1" applyAlignment="1">
      <alignment vertical="top"/>
    </xf>
    <xf numFmtId="0" fontId="8" fillId="3" borderId="9" xfId="0" applyFont="1" applyFill="1" applyBorder="1" applyAlignment="1">
      <alignment vertical="top"/>
    </xf>
    <xf numFmtId="0" fontId="8" fillId="3" borderId="47" xfId="0" applyFont="1" applyFill="1" applyBorder="1" applyAlignment="1">
      <alignment vertical="top"/>
    </xf>
    <xf numFmtId="0" fontId="50" fillId="6" borderId="11" xfId="0" applyFont="1" applyFill="1" applyBorder="1" applyAlignment="1">
      <alignment horizontal="center" vertical="top" wrapText="1"/>
    </xf>
    <xf numFmtId="0" fontId="11" fillId="0" borderId="9" xfId="0" applyFont="1" applyFill="1" applyBorder="1" applyAlignment="1">
      <alignment vertical="top" wrapText="1"/>
    </xf>
    <xf numFmtId="0" fontId="11" fillId="16" borderId="24" xfId="0" applyFont="1" applyFill="1" applyBorder="1" applyAlignment="1">
      <alignment vertical="top" wrapText="1"/>
    </xf>
    <xf numFmtId="0" fontId="11" fillId="16" borderId="7" xfId="0" applyFont="1" applyFill="1" applyBorder="1" applyAlignment="1">
      <alignment horizontal="left" vertical="top" wrapText="1"/>
    </xf>
    <xf numFmtId="0" fontId="5" fillId="16" borderId="9" xfId="0" applyFont="1" applyFill="1" applyBorder="1" applyAlignment="1">
      <alignment horizontal="left" vertical="top" wrapText="1"/>
    </xf>
    <xf numFmtId="0" fontId="11" fillId="16" borderId="7" xfId="0" applyFont="1" applyFill="1" applyBorder="1" applyAlignment="1">
      <alignment vertical="top" wrapText="1"/>
    </xf>
    <xf numFmtId="0" fontId="11" fillId="16" borderId="9" xfId="0" applyFont="1" applyFill="1" applyBorder="1" applyAlignment="1">
      <alignment horizontal="left" vertical="top" wrapText="1"/>
    </xf>
    <xf numFmtId="0" fontId="11" fillId="16" borderId="24" xfId="0" applyFont="1" applyFill="1" applyBorder="1" applyAlignment="1">
      <alignment horizontal="left" vertical="top" wrapText="1"/>
    </xf>
    <xf numFmtId="0" fontId="11" fillId="0" borderId="24" xfId="0" applyFont="1" applyFill="1" applyBorder="1" applyAlignment="1">
      <alignment vertical="top" wrapText="1"/>
    </xf>
    <xf numFmtId="0" fontId="2" fillId="16" borderId="7" xfId="0" applyFont="1" applyFill="1" applyBorder="1" applyAlignment="1">
      <alignment vertical="top" wrapText="1"/>
    </xf>
    <xf numFmtId="0" fontId="36" fillId="3" borderId="43" xfId="0" applyFont="1" applyFill="1" applyBorder="1" applyAlignment="1">
      <alignment vertical="top" wrapText="1"/>
    </xf>
    <xf numFmtId="0" fontId="5" fillId="0" borderId="9" xfId="0" applyFont="1" applyFill="1" applyBorder="1" applyAlignment="1">
      <alignment horizontal="left" vertical="top" wrapText="1"/>
    </xf>
    <xf numFmtId="0" fontId="11" fillId="0" borderId="9"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colors>
    <mruColors>
      <color rgb="FFF2B7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tmp"/><Relationship Id="rId2" Type="http://schemas.openxmlformats.org/officeDocument/2006/relationships/image" Target="../media/image3.tmp"/><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6.tmp"/><Relationship Id="rId7" Type="http://schemas.openxmlformats.org/officeDocument/2006/relationships/image" Target="../media/image10.tmp"/><Relationship Id="rId2" Type="http://schemas.openxmlformats.org/officeDocument/2006/relationships/image" Target="../media/image5.tmp"/><Relationship Id="rId1" Type="http://schemas.openxmlformats.org/officeDocument/2006/relationships/image" Target="../media/image2.png"/><Relationship Id="rId6" Type="http://schemas.openxmlformats.org/officeDocument/2006/relationships/image" Target="../media/image9.png"/><Relationship Id="rId5" Type="http://schemas.openxmlformats.org/officeDocument/2006/relationships/image" Target="../media/image8.tmp"/><Relationship Id="rId4" Type="http://schemas.openxmlformats.org/officeDocument/2006/relationships/image" Target="../media/image7.tmp"/></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6</xdr:col>
      <xdr:colOff>685800</xdr:colOff>
      <xdr:row>3</xdr:row>
      <xdr:rowOff>1752600</xdr:rowOff>
    </xdr:to>
    <xdr:pic>
      <xdr:nvPicPr>
        <xdr:cNvPr id="3" name="Picture 2">
          <a:extLst>
            <a:ext uri="{FF2B5EF4-FFF2-40B4-BE49-F238E27FC236}">
              <a16:creationId xmlns:a16="http://schemas.microsoft.com/office/drawing/2014/main" id="{38EE43AA-9B39-1B56-FD1B-41C937E80B07}"/>
            </a:ext>
            <a:ext uri="{147F2762-F138-4A5C-976F-8EAC2B608ADB}">
              <a16:predDERef xmlns:a16="http://schemas.microsoft.com/office/drawing/2014/main" pred="{F911C489-B9C7-B8AA-B13B-2049B1F589D3}"/>
            </a:ext>
          </a:extLst>
        </xdr:cNvPr>
        <xdr:cNvPicPr>
          <a:picLocks noChangeAspect="1"/>
        </xdr:cNvPicPr>
      </xdr:nvPicPr>
      <xdr:blipFill>
        <a:blip xmlns:r="http://schemas.openxmlformats.org/officeDocument/2006/relationships" r:embed="rId1"/>
        <a:stretch>
          <a:fillRect/>
        </a:stretch>
      </xdr:blipFill>
      <xdr:spPr>
        <a:xfrm>
          <a:off x="0" y="1676400"/>
          <a:ext cx="8096250" cy="1724025"/>
        </a:xfrm>
        <a:prstGeom prst="rect">
          <a:avLst/>
        </a:prstGeom>
      </xdr:spPr>
    </xdr:pic>
    <xdr:clientData/>
  </xdr:twoCellAnchor>
  <xdr:twoCellAnchor editAs="oneCell">
    <xdr:from>
      <xdr:col>0</xdr:col>
      <xdr:colOff>0</xdr:colOff>
      <xdr:row>0</xdr:row>
      <xdr:rowOff>0</xdr:rowOff>
    </xdr:from>
    <xdr:to>
      <xdr:col>1</xdr:col>
      <xdr:colOff>914400</xdr:colOff>
      <xdr:row>0</xdr:row>
      <xdr:rowOff>676275</xdr:rowOff>
    </xdr:to>
    <xdr:pic>
      <xdr:nvPicPr>
        <xdr:cNvPr id="10" name="Picture 9">
          <a:extLst>
            <a:ext uri="{FF2B5EF4-FFF2-40B4-BE49-F238E27FC236}">
              <a16:creationId xmlns:a16="http://schemas.microsoft.com/office/drawing/2014/main" id="{9B64993A-E26D-B64F-7086-CB3F6B4C0A4E}"/>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2"/>
        <a:stretch>
          <a:fillRect/>
        </a:stretch>
      </xdr:blipFill>
      <xdr:spPr>
        <a:xfrm>
          <a:off x="0" y="0"/>
          <a:ext cx="262890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4" name="Picture 9">
          <a:extLst>
            <a:ext uri="{FF2B5EF4-FFF2-40B4-BE49-F238E27FC236}">
              <a16:creationId xmlns:a16="http://schemas.microsoft.com/office/drawing/2014/main" id="{4BFA8766-D4A1-4FD5-9573-5A4DC18936C2}"/>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3" name="Picture 9">
          <a:extLst>
            <a:ext uri="{FF2B5EF4-FFF2-40B4-BE49-F238E27FC236}">
              <a16:creationId xmlns:a16="http://schemas.microsoft.com/office/drawing/2014/main" id="{E7042386-F3A6-4246-9695-1548251EC9F1}"/>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twoCellAnchor editAs="oneCell">
    <xdr:from>
      <xdr:col>1</xdr:col>
      <xdr:colOff>0</xdr:colOff>
      <xdr:row>13</xdr:row>
      <xdr:rowOff>0</xdr:rowOff>
    </xdr:from>
    <xdr:to>
      <xdr:col>2</xdr:col>
      <xdr:colOff>0</xdr:colOff>
      <xdr:row>13</xdr:row>
      <xdr:rowOff>2447925</xdr:rowOff>
    </xdr:to>
    <xdr:pic>
      <xdr:nvPicPr>
        <xdr:cNvPr id="2" name="Picture 1">
          <a:extLst>
            <a:ext uri="{FF2B5EF4-FFF2-40B4-BE49-F238E27FC236}">
              <a16:creationId xmlns:a16="http://schemas.microsoft.com/office/drawing/2014/main" id="{B2D32FD5-EA84-513F-08FA-F5FA4F3557A8}"/>
            </a:ext>
            <a:ext uri="{147F2762-F138-4A5C-976F-8EAC2B608ADB}">
              <a16:predDERef xmlns:a16="http://schemas.microsoft.com/office/drawing/2014/main" pred="{E7042386-F3A6-4246-9695-1548251EC9F1}"/>
            </a:ext>
          </a:extLst>
        </xdr:cNvPr>
        <xdr:cNvPicPr>
          <a:picLocks noChangeAspect="1"/>
        </xdr:cNvPicPr>
      </xdr:nvPicPr>
      <xdr:blipFill>
        <a:blip xmlns:r="http://schemas.openxmlformats.org/officeDocument/2006/relationships" r:embed="rId2"/>
        <a:stretch>
          <a:fillRect/>
        </a:stretch>
      </xdr:blipFill>
      <xdr:spPr>
        <a:xfrm>
          <a:off x="3076575" y="22259925"/>
          <a:ext cx="6886575" cy="2447925"/>
        </a:xfrm>
        <a:prstGeom prst="rect">
          <a:avLst/>
        </a:prstGeom>
      </xdr:spPr>
    </xdr:pic>
    <xdr:clientData/>
  </xdr:twoCellAnchor>
  <xdr:twoCellAnchor editAs="oneCell">
    <xdr:from>
      <xdr:col>0</xdr:col>
      <xdr:colOff>3057525</xdr:colOff>
      <xdr:row>13</xdr:row>
      <xdr:rowOff>2781300</xdr:rowOff>
    </xdr:from>
    <xdr:to>
      <xdr:col>1</xdr:col>
      <xdr:colOff>6810375</xdr:colOff>
      <xdr:row>14</xdr:row>
      <xdr:rowOff>400050</xdr:rowOff>
    </xdr:to>
    <xdr:pic>
      <xdr:nvPicPr>
        <xdr:cNvPr id="4" name="Picture 3">
          <a:extLst>
            <a:ext uri="{FF2B5EF4-FFF2-40B4-BE49-F238E27FC236}">
              <a16:creationId xmlns:a16="http://schemas.microsoft.com/office/drawing/2014/main" id="{C9FA0046-27FB-9D7C-A95E-8C8C41DF6A16}"/>
            </a:ext>
            <a:ext uri="{147F2762-F138-4A5C-976F-8EAC2B608ADB}">
              <a16:predDERef xmlns:a16="http://schemas.microsoft.com/office/drawing/2014/main" pred="{B2D32FD5-EA84-513F-08FA-F5FA4F3557A8}"/>
            </a:ext>
          </a:extLst>
        </xdr:cNvPr>
        <xdr:cNvPicPr>
          <a:picLocks noChangeAspect="1"/>
        </xdr:cNvPicPr>
      </xdr:nvPicPr>
      <xdr:blipFill>
        <a:blip xmlns:r="http://schemas.openxmlformats.org/officeDocument/2006/relationships" r:embed="rId3"/>
        <a:stretch>
          <a:fillRect/>
        </a:stretch>
      </xdr:blipFill>
      <xdr:spPr>
        <a:xfrm>
          <a:off x="3057525" y="25041225"/>
          <a:ext cx="6829425" cy="2400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0</xdr:row>
      <xdr:rowOff>676275</xdr:rowOff>
    </xdr:to>
    <xdr:pic>
      <xdr:nvPicPr>
        <xdr:cNvPr id="3" name="Picture 9">
          <a:extLst>
            <a:ext uri="{FF2B5EF4-FFF2-40B4-BE49-F238E27FC236}">
              <a16:creationId xmlns:a16="http://schemas.microsoft.com/office/drawing/2014/main" id="{FBFD78AB-AD06-4247-9944-BCB174D21161}"/>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3" name="Picture 9">
          <a:extLst>
            <a:ext uri="{FF2B5EF4-FFF2-40B4-BE49-F238E27FC236}">
              <a16:creationId xmlns:a16="http://schemas.microsoft.com/office/drawing/2014/main" id="{C158DED4-D00E-4D23-8CA8-511B9E652726}"/>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3" name="Picture 9">
          <a:extLst>
            <a:ext uri="{FF2B5EF4-FFF2-40B4-BE49-F238E27FC236}">
              <a16:creationId xmlns:a16="http://schemas.microsoft.com/office/drawing/2014/main" id="{453EF9B5-1A06-42FF-9166-3F768291D849}"/>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3" name="Picture 9">
          <a:extLst>
            <a:ext uri="{FF2B5EF4-FFF2-40B4-BE49-F238E27FC236}">
              <a16:creationId xmlns:a16="http://schemas.microsoft.com/office/drawing/2014/main" id="{78E1840A-F201-40F9-AB18-5A5EF13A638D}"/>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twoCellAnchor editAs="oneCell">
    <xdr:from>
      <xdr:col>1</xdr:col>
      <xdr:colOff>28575</xdr:colOff>
      <xdr:row>5</xdr:row>
      <xdr:rowOff>685800</xdr:rowOff>
    </xdr:from>
    <xdr:to>
      <xdr:col>1</xdr:col>
      <xdr:colOff>5019675</xdr:colOff>
      <xdr:row>7</xdr:row>
      <xdr:rowOff>66675</xdr:rowOff>
    </xdr:to>
    <xdr:pic>
      <xdr:nvPicPr>
        <xdr:cNvPr id="2" name="Picture 1">
          <a:extLst>
            <a:ext uri="{FF2B5EF4-FFF2-40B4-BE49-F238E27FC236}">
              <a16:creationId xmlns:a16="http://schemas.microsoft.com/office/drawing/2014/main" id="{EC7D8669-CA85-4CEA-C47A-C575B35A4D5E}"/>
            </a:ext>
            <a:ext uri="{147F2762-F138-4A5C-976F-8EAC2B608ADB}">
              <a16:predDERef xmlns:a16="http://schemas.microsoft.com/office/drawing/2014/main" pred="{78E1840A-F201-40F9-AB18-5A5EF13A638D}"/>
            </a:ext>
          </a:extLst>
        </xdr:cNvPr>
        <xdr:cNvPicPr>
          <a:picLocks noChangeAspect="1"/>
        </xdr:cNvPicPr>
      </xdr:nvPicPr>
      <xdr:blipFill>
        <a:blip xmlns:r="http://schemas.openxmlformats.org/officeDocument/2006/relationships" r:embed="rId2"/>
        <a:stretch>
          <a:fillRect/>
        </a:stretch>
      </xdr:blipFill>
      <xdr:spPr>
        <a:xfrm>
          <a:off x="2733675" y="4295775"/>
          <a:ext cx="4991100" cy="3467100"/>
        </a:xfrm>
        <a:prstGeom prst="rect">
          <a:avLst/>
        </a:prstGeom>
      </xdr:spPr>
    </xdr:pic>
    <xdr:clientData/>
  </xdr:twoCellAnchor>
  <xdr:twoCellAnchor editAs="oneCell">
    <xdr:from>
      <xdr:col>1</xdr:col>
      <xdr:colOff>304800</xdr:colOff>
      <xdr:row>7</xdr:row>
      <xdr:rowOff>190500</xdr:rowOff>
    </xdr:from>
    <xdr:to>
      <xdr:col>1</xdr:col>
      <xdr:colOff>5038725</xdr:colOff>
      <xdr:row>8</xdr:row>
      <xdr:rowOff>2295525</xdr:rowOff>
    </xdr:to>
    <xdr:pic>
      <xdr:nvPicPr>
        <xdr:cNvPr id="4" name="Picture 3">
          <a:extLst>
            <a:ext uri="{FF2B5EF4-FFF2-40B4-BE49-F238E27FC236}">
              <a16:creationId xmlns:a16="http://schemas.microsoft.com/office/drawing/2014/main" id="{D21799BD-7822-DAFF-E335-D03D96A6541B}"/>
            </a:ext>
            <a:ext uri="{147F2762-F138-4A5C-976F-8EAC2B608ADB}">
              <a16:predDERef xmlns:a16="http://schemas.microsoft.com/office/drawing/2014/main" pred="{EC7D8669-CA85-4CEA-C47A-C575B35A4D5E}"/>
            </a:ext>
          </a:extLst>
        </xdr:cNvPr>
        <xdr:cNvPicPr>
          <a:picLocks noChangeAspect="1"/>
        </xdr:cNvPicPr>
      </xdr:nvPicPr>
      <xdr:blipFill>
        <a:blip xmlns:r="http://schemas.openxmlformats.org/officeDocument/2006/relationships" r:embed="rId3"/>
        <a:stretch>
          <a:fillRect/>
        </a:stretch>
      </xdr:blipFill>
      <xdr:spPr>
        <a:xfrm>
          <a:off x="3009900" y="7886700"/>
          <a:ext cx="4733925" cy="3371850"/>
        </a:xfrm>
        <a:prstGeom prst="rect">
          <a:avLst/>
        </a:prstGeom>
      </xdr:spPr>
    </xdr:pic>
    <xdr:clientData/>
  </xdr:twoCellAnchor>
  <xdr:twoCellAnchor editAs="oneCell">
    <xdr:from>
      <xdr:col>1</xdr:col>
      <xdr:colOff>9525</xdr:colOff>
      <xdr:row>8</xdr:row>
      <xdr:rowOff>2676525</xdr:rowOff>
    </xdr:from>
    <xdr:to>
      <xdr:col>1</xdr:col>
      <xdr:colOff>4810125</xdr:colOff>
      <xdr:row>9</xdr:row>
      <xdr:rowOff>838200</xdr:rowOff>
    </xdr:to>
    <xdr:pic>
      <xdr:nvPicPr>
        <xdr:cNvPr id="5" name="Picture 4">
          <a:extLst>
            <a:ext uri="{FF2B5EF4-FFF2-40B4-BE49-F238E27FC236}">
              <a16:creationId xmlns:a16="http://schemas.microsoft.com/office/drawing/2014/main" id="{5EE8F693-DEA5-F2E1-883C-1C44CB5A078E}"/>
            </a:ext>
            <a:ext uri="{147F2762-F138-4A5C-976F-8EAC2B608ADB}">
              <a16:predDERef xmlns:a16="http://schemas.microsoft.com/office/drawing/2014/main" pred="{D21799BD-7822-DAFF-E335-D03D96A6541B}"/>
            </a:ext>
          </a:extLst>
        </xdr:cNvPr>
        <xdr:cNvPicPr>
          <a:picLocks noChangeAspect="1"/>
        </xdr:cNvPicPr>
      </xdr:nvPicPr>
      <xdr:blipFill>
        <a:blip xmlns:r="http://schemas.openxmlformats.org/officeDocument/2006/relationships" r:embed="rId4"/>
        <a:stretch>
          <a:fillRect/>
        </a:stretch>
      </xdr:blipFill>
      <xdr:spPr>
        <a:xfrm>
          <a:off x="2714625" y="11639550"/>
          <a:ext cx="4800600" cy="3333750"/>
        </a:xfrm>
        <a:prstGeom prst="rect">
          <a:avLst/>
        </a:prstGeom>
      </xdr:spPr>
    </xdr:pic>
    <xdr:clientData/>
  </xdr:twoCellAnchor>
  <xdr:twoCellAnchor editAs="oneCell">
    <xdr:from>
      <xdr:col>1</xdr:col>
      <xdr:colOff>0</xdr:colOff>
      <xdr:row>10</xdr:row>
      <xdr:rowOff>1704975</xdr:rowOff>
    </xdr:from>
    <xdr:to>
      <xdr:col>1</xdr:col>
      <xdr:colOff>5143500</xdr:colOff>
      <xdr:row>11</xdr:row>
      <xdr:rowOff>209550</xdr:rowOff>
    </xdr:to>
    <xdr:pic>
      <xdr:nvPicPr>
        <xdr:cNvPr id="6" name="Picture 5">
          <a:extLst>
            <a:ext uri="{FF2B5EF4-FFF2-40B4-BE49-F238E27FC236}">
              <a16:creationId xmlns:a16="http://schemas.microsoft.com/office/drawing/2014/main" id="{15209A78-A944-C7C0-5538-59BAB57EE3D7}"/>
            </a:ext>
            <a:ext uri="{147F2762-F138-4A5C-976F-8EAC2B608ADB}">
              <a16:predDERef xmlns:a16="http://schemas.microsoft.com/office/drawing/2014/main" pred="{5EE8F693-DEA5-F2E1-883C-1C44CB5A078E}"/>
            </a:ext>
          </a:extLst>
        </xdr:cNvPr>
        <xdr:cNvPicPr>
          <a:picLocks noChangeAspect="1"/>
        </xdr:cNvPicPr>
      </xdr:nvPicPr>
      <xdr:blipFill>
        <a:blip xmlns:r="http://schemas.openxmlformats.org/officeDocument/2006/relationships" r:embed="rId5"/>
        <a:stretch>
          <a:fillRect/>
        </a:stretch>
      </xdr:blipFill>
      <xdr:spPr>
        <a:xfrm>
          <a:off x="2705100" y="16563975"/>
          <a:ext cx="5143500" cy="3676650"/>
        </a:xfrm>
        <a:prstGeom prst="rect">
          <a:avLst/>
        </a:prstGeom>
      </xdr:spPr>
    </xdr:pic>
    <xdr:clientData/>
  </xdr:twoCellAnchor>
  <xdr:twoCellAnchor editAs="oneCell">
    <xdr:from>
      <xdr:col>1</xdr:col>
      <xdr:colOff>723900</xdr:colOff>
      <xdr:row>11</xdr:row>
      <xdr:rowOff>438150</xdr:rowOff>
    </xdr:from>
    <xdr:to>
      <xdr:col>1</xdr:col>
      <xdr:colOff>4962525</xdr:colOff>
      <xdr:row>11</xdr:row>
      <xdr:rowOff>2638425</xdr:rowOff>
    </xdr:to>
    <xdr:pic>
      <xdr:nvPicPr>
        <xdr:cNvPr id="7" name="Picture 6">
          <a:extLst>
            <a:ext uri="{FF2B5EF4-FFF2-40B4-BE49-F238E27FC236}">
              <a16:creationId xmlns:a16="http://schemas.microsoft.com/office/drawing/2014/main" id="{5C4DF32A-5B7C-F910-C856-5BB30EABD487}"/>
            </a:ext>
            <a:ext uri="{147F2762-F138-4A5C-976F-8EAC2B608ADB}">
              <a16:predDERef xmlns:a16="http://schemas.microsoft.com/office/drawing/2014/main" pred="{15209A78-A944-C7C0-5538-59BAB57EE3D7}"/>
            </a:ext>
          </a:extLst>
        </xdr:cNvPr>
        <xdr:cNvPicPr>
          <a:picLocks noChangeAspect="1"/>
        </xdr:cNvPicPr>
      </xdr:nvPicPr>
      <xdr:blipFill>
        <a:blip xmlns:r="http://schemas.openxmlformats.org/officeDocument/2006/relationships" r:embed="rId6"/>
        <a:stretch>
          <a:fillRect/>
        </a:stretch>
      </xdr:blipFill>
      <xdr:spPr>
        <a:xfrm>
          <a:off x="3429000" y="20983575"/>
          <a:ext cx="4238625" cy="2200275"/>
        </a:xfrm>
        <a:prstGeom prst="rect">
          <a:avLst/>
        </a:prstGeom>
      </xdr:spPr>
    </xdr:pic>
    <xdr:clientData/>
  </xdr:twoCellAnchor>
  <xdr:twoCellAnchor editAs="oneCell">
    <xdr:from>
      <xdr:col>1</xdr:col>
      <xdr:colOff>133350</xdr:colOff>
      <xdr:row>14</xdr:row>
      <xdr:rowOff>647700</xdr:rowOff>
    </xdr:from>
    <xdr:to>
      <xdr:col>1</xdr:col>
      <xdr:colOff>4495800</xdr:colOff>
      <xdr:row>15</xdr:row>
      <xdr:rowOff>1752600</xdr:rowOff>
    </xdr:to>
    <xdr:pic>
      <xdr:nvPicPr>
        <xdr:cNvPr id="8" name="Picture 7">
          <a:extLst>
            <a:ext uri="{FF2B5EF4-FFF2-40B4-BE49-F238E27FC236}">
              <a16:creationId xmlns:a16="http://schemas.microsoft.com/office/drawing/2014/main" id="{8A497C8C-4203-223B-9B71-3AD55600E3A5}"/>
            </a:ext>
            <a:ext uri="{147F2762-F138-4A5C-976F-8EAC2B608ADB}">
              <a16:predDERef xmlns:a16="http://schemas.microsoft.com/office/drawing/2014/main" pred="{5C4DF32A-5B7C-F910-C856-5BB30EABD487}"/>
            </a:ext>
          </a:extLst>
        </xdr:cNvPr>
        <xdr:cNvPicPr>
          <a:picLocks noChangeAspect="1"/>
        </xdr:cNvPicPr>
      </xdr:nvPicPr>
      <xdr:blipFill>
        <a:blip xmlns:r="http://schemas.openxmlformats.org/officeDocument/2006/relationships" r:embed="rId7"/>
        <a:stretch>
          <a:fillRect/>
        </a:stretch>
      </xdr:blipFill>
      <xdr:spPr>
        <a:xfrm>
          <a:off x="2838450" y="28746450"/>
          <a:ext cx="4362450" cy="3028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xdr:colOff>
      <xdr:row>0</xdr:row>
      <xdr:rowOff>676275</xdr:rowOff>
    </xdr:to>
    <xdr:pic>
      <xdr:nvPicPr>
        <xdr:cNvPr id="3" name="Picture 9">
          <a:extLst>
            <a:ext uri="{FF2B5EF4-FFF2-40B4-BE49-F238E27FC236}">
              <a16:creationId xmlns:a16="http://schemas.microsoft.com/office/drawing/2014/main" id="{76A7D486-405D-4746-B587-C12AAFE93FE4}"/>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2" name="Picture 9">
          <a:extLst>
            <a:ext uri="{FF2B5EF4-FFF2-40B4-BE49-F238E27FC236}">
              <a16:creationId xmlns:a16="http://schemas.microsoft.com/office/drawing/2014/main" id="{F1642F3F-B8B1-44F7-B020-5449D621212A}"/>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Amanda.Potts@centralaz.ed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insidehighered.com/blogs/higher-ed-gamma/how-stand-equity-higher-educatio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w:/s/ProgramAssessment/EU04-jHoJSFMsruqAqgTEOMB_6d4ESfCnjSx9KnCcc1GlQ?e=kYZjOT"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icevonline.com/profcomm"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J13"/>
  <sheetViews>
    <sheetView topLeftCell="A103" workbookViewId="0">
      <selection activeCell="C7" sqref="C7"/>
    </sheetView>
  </sheetViews>
  <sheetFormatPr defaultColWidth="9.140625" defaultRowHeight="13.9"/>
  <cols>
    <col min="1" max="1" width="25.7109375" style="5" customWidth="1"/>
    <col min="2" max="2" width="34.42578125" style="19" customWidth="1"/>
    <col min="3" max="3" width="23.5703125" style="5" customWidth="1"/>
    <col min="4" max="6" width="9.140625" style="5"/>
    <col min="7" max="8" width="12.28515625" style="5" customWidth="1"/>
    <col min="9" max="16384" width="9.140625" style="5"/>
  </cols>
  <sheetData>
    <row r="1" spans="1:10" s="2" customFormat="1" ht="54.75" customHeight="1">
      <c r="A1" s="41"/>
      <c r="B1" s="146" t="s">
        <v>0</v>
      </c>
      <c r="C1" s="146"/>
      <c r="D1" s="146"/>
      <c r="E1" s="146"/>
      <c r="F1" s="146"/>
      <c r="G1" s="146"/>
    </row>
    <row r="2" spans="1:10" s="3" customFormat="1" ht="20.45">
      <c r="A2" s="3" t="s">
        <v>1</v>
      </c>
      <c r="B2" s="13"/>
      <c r="C2" s="3" t="s">
        <v>2</v>
      </c>
    </row>
    <row r="3" spans="1:10" s="43" customFormat="1" ht="54.75" customHeight="1">
      <c r="A3" s="143" t="s">
        <v>3</v>
      </c>
      <c r="B3" s="144"/>
      <c r="C3" s="144"/>
      <c r="D3" s="144"/>
      <c r="E3" s="144"/>
      <c r="F3" s="144"/>
      <c r="G3" s="145"/>
      <c r="H3" s="42"/>
      <c r="I3" s="42"/>
      <c r="J3" s="42"/>
    </row>
    <row r="4" spans="1:10" ht="141" customHeight="1">
      <c r="A4" s="44"/>
      <c r="B4" s="88"/>
      <c r="C4" s="45"/>
      <c r="D4" s="45"/>
      <c r="E4" s="45"/>
      <c r="F4" s="45"/>
      <c r="G4" s="46"/>
    </row>
    <row r="5" spans="1:10" ht="21.75" customHeight="1">
      <c r="A5" s="47" t="s">
        <v>4</v>
      </c>
      <c r="B5" s="89" t="s">
        <v>5</v>
      </c>
      <c r="C5" s="328" t="s">
        <v>6</v>
      </c>
      <c r="D5" s="138"/>
      <c r="E5" s="138"/>
      <c r="F5" s="138"/>
      <c r="G5" s="139"/>
    </row>
    <row r="6" spans="1:10" ht="28.5" customHeight="1">
      <c r="A6" s="48" t="s">
        <v>7</v>
      </c>
      <c r="B6" s="90" t="s">
        <v>8</v>
      </c>
      <c r="C6" s="140"/>
      <c r="D6" s="141"/>
      <c r="E6" s="141"/>
      <c r="F6" s="141"/>
      <c r="G6" s="142"/>
    </row>
    <row r="7" spans="1:10" ht="41.25" customHeight="1">
      <c r="A7" s="48" t="s">
        <v>9</v>
      </c>
      <c r="B7" s="91" t="s">
        <v>10</v>
      </c>
      <c r="C7" s="49" t="s">
        <v>11</v>
      </c>
      <c r="D7" s="151" t="s">
        <v>12</v>
      </c>
      <c r="E7" s="136"/>
      <c r="F7" s="136"/>
      <c r="G7" s="137"/>
    </row>
    <row r="8" spans="1:10" ht="21.75" customHeight="1">
      <c r="A8" s="147" t="s">
        <v>13</v>
      </c>
      <c r="B8" s="149" t="s">
        <v>14</v>
      </c>
      <c r="C8" s="49" t="s">
        <v>15</v>
      </c>
      <c r="D8" s="152" t="s">
        <v>16</v>
      </c>
      <c r="E8" s="152"/>
      <c r="F8" s="152"/>
      <c r="G8" s="153"/>
    </row>
    <row r="9" spans="1:10" ht="21.75" customHeight="1">
      <c r="A9" s="147"/>
      <c r="B9" s="149"/>
      <c r="C9" s="49" t="s">
        <v>17</v>
      </c>
      <c r="D9" s="151" t="s">
        <v>18</v>
      </c>
      <c r="E9" s="136"/>
      <c r="F9" s="136"/>
      <c r="G9" s="137"/>
    </row>
    <row r="10" spans="1:10" ht="21.75" customHeight="1">
      <c r="A10" s="147"/>
      <c r="B10" s="149"/>
      <c r="C10" s="49" t="s">
        <v>19</v>
      </c>
      <c r="D10" s="154" t="s">
        <v>20</v>
      </c>
      <c r="E10" s="152"/>
      <c r="F10" s="152"/>
      <c r="G10" s="153"/>
    </row>
    <row r="11" spans="1:10" ht="21.75" customHeight="1">
      <c r="A11" s="147"/>
      <c r="B11" s="149"/>
      <c r="C11" s="49" t="s">
        <v>21</v>
      </c>
      <c r="D11" s="322">
        <v>45190</v>
      </c>
      <c r="E11" s="136"/>
      <c r="F11" s="136"/>
      <c r="G11" s="137"/>
    </row>
    <row r="12" spans="1:10" ht="21.75" customHeight="1">
      <c r="A12" s="148"/>
      <c r="B12" s="150"/>
      <c r="C12" s="50" t="s">
        <v>22</v>
      </c>
      <c r="D12" s="326" t="s">
        <v>23</v>
      </c>
      <c r="E12" s="326"/>
      <c r="F12" s="326"/>
      <c r="G12" s="327"/>
    </row>
    <row r="13" spans="1:10" ht="114.75" customHeight="1">
      <c r="D13" s="323"/>
      <c r="E13" s="324"/>
      <c r="F13" s="324"/>
      <c r="G13" s="325"/>
    </row>
  </sheetData>
  <mergeCells count="11">
    <mergeCell ref="D11:G11"/>
    <mergeCell ref="D12:G12"/>
    <mergeCell ref="C5:G6"/>
    <mergeCell ref="A3:G3"/>
    <mergeCell ref="B1:G1"/>
    <mergeCell ref="A8:A12"/>
    <mergeCell ref="B8:B12"/>
    <mergeCell ref="D7:G7"/>
    <mergeCell ref="D8:G8"/>
    <mergeCell ref="D9:G9"/>
    <mergeCell ref="D10:G10"/>
  </mergeCells>
  <hyperlinks>
    <hyperlink ref="D10" r:id="rId1" xr:uid="{FE3CB813-1712-4703-BC80-65264191690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51FE0-679E-4F8A-8523-06707D45BBEF}">
  <sheetPr>
    <tabColor theme="9" tint="0.59999389629810485"/>
  </sheetPr>
  <dimension ref="A1:H20"/>
  <sheetViews>
    <sheetView topLeftCell="A71" workbookViewId="0">
      <selection activeCell="G5" sqref="G5:G10"/>
    </sheetView>
  </sheetViews>
  <sheetFormatPr defaultColWidth="9.140625" defaultRowHeight="18"/>
  <cols>
    <col min="1" max="1" width="46.140625" style="96" customWidth="1"/>
    <col min="2" max="2" width="68.140625" style="100" customWidth="1"/>
    <col min="3" max="5" width="18" style="5" customWidth="1"/>
    <col min="6" max="6" width="18" style="69" customWidth="1"/>
    <col min="7" max="7" width="66.140625" style="100" customWidth="1"/>
    <col min="8" max="16384" width="9.140625" style="5"/>
  </cols>
  <sheetData>
    <row r="1" spans="1:8" s="124" customFormat="1" ht="54.75" customHeight="1">
      <c r="A1" s="123"/>
      <c r="B1" s="167" t="s">
        <v>0</v>
      </c>
      <c r="C1" s="167"/>
      <c r="D1" s="167"/>
      <c r="E1" s="167"/>
      <c r="F1" s="167"/>
      <c r="G1" s="167"/>
      <c r="H1" s="167"/>
    </row>
    <row r="2" spans="1:8" s="121" customFormat="1" ht="20.45">
      <c r="A2" s="119" t="str">
        <f>'Program Info'!A2</f>
        <v xml:space="preserve">2024 Self-Study Report </v>
      </c>
      <c r="B2" s="120"/>
      <c r="C2" s="121" t="str">
        <f>'Program Info'!C2</f>
        <v>Hotel &amp; Restaurant Management</v>
      </c>
      <c r="F2" s="122"/>
      <c r="G2" s="120"/>
    </row>
    <row r="3" spans="1:8" s="127" customFormat="1" ht="22.9">
      <c r="A3" s="125" t="s">
        <v>24</v>
      </c>
      <c r="B3" s="117"/>
      <c r="C3" s="118"/>
      <c r="D3" s="118"/>
      <c r="E3" s="118"/>
      <c r="F3" s="118"/>
      <c r="G3" s="117"/>
      <c r="H3" s="126"/>
    </row>
    <row r="4" spans="1:8" s="114" customFormat="1" ht="39" customHeight="1">
      <c r="A4" s="112" t="s">
        <v>25</v>
      </c>
      <c r="B4" s="83" t="s">
        <v>26</v>
      </c>
      <c r="C4" s="183" t="s">
        <v>27</v>
      </c>
      <c r="D4" s="183"/>
      <c r="E4" s="183"/>
      <c r="F4" s="116"/>
      <c r="G4" s="113" t="s">
        <v>28</v>
      </c>
    </row>
    <row r="5" spans="1:8" ht="56.25" customHeight="1">
      <c r="A5" s="179" t="s">
        <v>29</v>
      </c>
      <c r="B5" s="185" t="s">
        <v>30</v>
      </c>
      <c r="C5" s="157" t="s">
        <v>31</v>
      </c>
      <c r="D5" s="157"/>
      <c r="E5" s="157"/>
      <c r="F5" s="71" t="s">
        <v>32</v>
      </c>
      <c r="G5" s="161" t="s">
        <v>33</v>
      </c>
    </row>
    <row r="6" spans="1:8" ht="31.5" customHeight="1">
      <c r="A6" s="184"/>
      <c r="B6" s="186"/>
      <c r="C6" s="6" t="s">
        <v>34</v>
      </c>
      <c r="D6" s="6" t="s">
        <v>35</v>
      </c>
      <c r="E6" s="6" t="s">
        <v>36</v>
      </c>
      <c r="F6" s="164">
        <v>3</v>
      </c>
      <c r="G6" s="162"/>
    </row>
    <row r="7" spans="1:8" ht="36" customHeight="1">
      <c r="A7" s="184"/>
      <c r="B7" s="186"/>
      <c r="C7" s="157" t="s">
        <v>37</v>
      </c>
      <c r="D7" s="157"/>
      <c r="E7" s="157"/>
      <c r="F7" s="165"/>
      <c r="G7" s="162"/>
    </row>
    <row r="8" spans="1:8" ht="27.6">
      <c r="A8" s="184"/>
      <c r="B8" s="186"/>
      <c r="C8" s="6" t="s">
        <v>34</v>
      </c>
      <c r="D8" s="6" t="s">
        <v>35</v>
      </c>
      <c r="E8" s="6" t="s">
        <v>36</v>
      </c>
      <c r="F8" s="165"/>
      <c r="G8" s="162"/>
    </row>
    <row r="9" spans="1:8" ht="39" customHeight="1">
      <c r="A9" s="184"/>
      <c r="B9" s="186"/>
      <c r="C9" s="157" t="s">
        <v>38</v>
      </c>
      <c r="D9" s="157"/>
      <c r="E9" s="157"/>
      <c r="F9" s="165"/>
      <c r="G9" s="162"/>
    </row>
    <row r="10" spans="1:8" ht="30">
      <c r="A10" s="180"/>
      <c r="B10" s="187"/>
      <c r="C10" s="131" t="s">
        <v>39</v>
      </c>
      <c r="D10" s="7" t="s">
        <v>35</v>
      </c>
      <c r="E10" s="7" t="s">
        <v>36</v>
      </c>
      <c r="F10" s="166"/>
      <c r="G10" s="163"/>
    </row>
    <row r="11" spans="1:8" ht="136.5" customHeight="1">
      <c r="A11" s="179" t="s">
        <v>40</v>
      </c>
      <c r="B11" s="181" t="s">
        <v>41</v>
      </c>
      <c r="C11" s="157" t="s">
        <v>42</v>
      </c>
      <c r="D11" s="157"/>
      <c r="E11" s="157"/>
      <c r="F11" s="71" t="s">
        <v>32</v>
      </c>
      <c r="G11" s="161" t="s">
        <v>43</v>
      </c>
    </row>
    <row r="12" spans="1:8" ht="63.75" customHeight="1">
      <c r="A12" s="180"/>
      <c r="B12" s="182"/>
      <c r="C12" s="7" t="s">
        <v>34</v>
      </c>
      <c r="D12" s="7" t="s">
        <v>35</v>
      </c>
      <c r="E12" s="7" t="s">
        <v>36</v>
      </c>
      <c r="F12" s="70">
        <v>2</v>
      </c>
      <c r="G12" s="163"/>
    </row>
    <row r="13" spans="1:8" ht="195.75" customHeight="1">
      <c r="A13" s="155" t="s">
        <v>44</v>
      </c>
      <c r="B13" s="171" t="s">
        <v>45</v>
      </c>
      <c r="C13" s="157" t="s">
        <v>46</v>
      </c>
      <c r="D13" s="157"/>
      <c r="E13" s="157"/>
      <c r="F13" s="71" t="s">
        <v>32</v>
      </c>
      <c r="G13" s="175" t="s">
        <v>47</v>
      </c>
    </row>
    <row r="14" spans="1:8" ht="65.25" customHeight="1">
      <c r="A14" s="168"/>
      <c r="B14" s="172"/>
      <c r="C14" s="7" t="s">
        <v>34</v>
      </c>
      <c r="D14" s="7" t="s">
        <v>35</v>
      </c>
      <c r="E14" s="7" t="s">
        <v>36</v>
      </c>
      <c r="F14" s="70">
        <v>3</v>
      </c>
      <c r="G14" s="176"/>
    </row>
    <row r="15" spans="1:8" ht="246" customHeight="1">
      <c r="A15" s="169" t="s">
        <v>48</v>
      </c>
      <c r="B15" s="173" t="s">
        <v>49</v>
      </c>
      <c r="C15" s="157" t="s">
        <v>50</v>
      </c>
      <c r="D15" s="157"/>
      <c r="E15" s="157"/>
      <c r="F15" s="71" t="s">
        <v>32</v>
      </c>
      <c r="G15" s="177" t="s">
        <v>51</v>
      </c>
    </row>
    <row r="16" spans="1:8" ht="29.25">
      <c r="A16" s="170"/>
      <c r="B16" s="174"/>
      <c r="C16" s="8" t="s">
        <v>34</v>
      </c>
      <c r="D16" s="8" t="s">
        <v>35</v>
      </c>
      <c r="E16" s="133" t="s">
        <v>36</v>
      </c>
      <c r="F16" s="70">
        <v>3</v>
      </c>
      <c r="G16" s="178"/>
    </row>
    <row r="17" spans="1:7" s="4" customFormat="1" ht="22.9">
      <c r="A17" s="97" t="s">
        <v>52</v>
      </c>
      <c r="B17" s="97"/>
      <c r="G17" s="97"/>
    </row>
    <row r="18" spans="1:7" s="9" customFormat="1" ht="17.45">
      <c r="A18" s="98" t="s">
        <v>25</v>
      </c>
      <c r="B18" s="99" t="s">
        <v>26</v>
      </c>
      <c r="C18" s="160" t="s">
        <v>27</v>
      </c>
      <c r="D18" s="160"/>
      <c r="E18" s="160"/>
      <c r="F18" s="68"/>
      <c r="G18" s="101" t="s">
        <v>28</v>
      </c>
    </row>
    <row r="19" spans="1:7" ht="246" customHeight="1">
      <c r="A19" s="155" t="s">
        <v>53</v>
      </c>
      <c r="B19" s="156" t="s">
        <v>54</v>
      </c>
      <c r="C19" s="157" t="s">
        <v>55</v>
      </c>
      <c r="D19" s="157"/>
      <c r="E19" s="157"/>
      <c r="F19" s="73" t="s">
        <v>32</v>
      </c>
      <c r="G19" s="158" t="s">
        <v>56</v>
      </c>
    </row>
    <row r="20" spans="1:7" ht="136.5" customHeight="1">
      <c r="A20" s="155"/>
      <c r="B20" s="156"/>
      <c r="C20" s="6" t="s">
        <v>34</v>
      </c>
      <c r="D20" s="6" t="s">
        <v>35</v>
      </c>
      <c r="E20" s="132" t="s">
        <v>36</v>
      </c>
      <c r="F20" s="72">
        <v>2</v>
      </c>
      <c r="G20" s="159"/>
    </row>
  </sheetData>
  <mergeCells count="26">
    <mergeCell ref="B1:H1"/>
    <mergeCell ref="G11:G12"/>
    <mergeCell ref="A13:A14"/>
    <mergeCell ref="A15:A16"/>
    <mergeCell ref="B13:B14"/>
    <mergeCell ref="B15:B16"/>
    <mergeCell ref="G13:G14"/>
    <mergeCell ref="G15:G16"/>
    <mergeCell ref="C11:E11"/>
    <mergeCell ref="C13:E13"/>
    <mergeCell ref="C15:E15"/>
    <mergeCell ref="A11:A12"/>
    <mergeCell ref="B11:B12"/>
    <mergeCell ref="C4:E4"/>
    <mergeCell ref="A5:A10"/>
    <mergeCell ref="B5:B10"/>
    <mergeCell ref="A19:A20"/>
    <mergeCell ref="B19:B20"/>
    <mergeCell ref="C5:E5"/>
    <mergeCell ref="G19:G20"/>
    <mergeCell ref="C18:E18"/>
    <mergeCell ref="C19:E19"/>
    <mergeCell ref="G5:G10"/>
    <mergeCell ref="C7:E7"/>
    <mergeCell ref="C9:E9"/>
    <mergeCell ref="F6:F10"/>
  </mergeCells>
  <hyperlinks>
    <hyperlink ref="A15" r:id="rId1" xr:uid="{42AC0059-BFFF-4BAC-8C55-BDDD1FB0DF05}"/>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2947-7CD7-4603-BBAA-563D0C34780F}">
  <sheetPr>
    <tabColor theme="9" tint="0.39997558519241921"/>
  </sheetPr>
  <dimension ref="A1:H17"/>
  <sheetViews>
    <sheetView topLeftCell="A6" workbookViewId="0">
      <selection activeCell="B5" sqref="B5:B6"/>
    </sheetView>
  </sheetViews>
  <sheetFormatPr defaultColWidth="9.140625" defaultRowHeight="17.45"/>
  <cols>
    <col min="1" max="1" width="46.140625" style="96" customWidth="1"/>
    <col min="2" max="2" width="103.28515625" style="19" customWidth="1"/>
    <col min="3" max="6" width="18" style="5" customWidth="1"/>
    <col min="7" max="7" width="66.140625" style="5" customWidth="1"/>
    <col min="8" max="16384" width="9.140625" style="5"/>
  </cols>
  <sheetData>
    <row r="1" spans="1:8" s="2" customFormat="1" ht="54.75" customHeight="1">
      <c r="A1" s="92"/>
      <c r="B1" s="146" t="s">
        <v>0</v>
      </c>
      <c r="C1" s="146"/>
      <c r="D1" s="146"/>
      <c r="E1" s="146"/>
      <c r="F1" s="146"/>
      <c r="G1" s="146"/>
      <c r="H1" s="146"/>
    </row>
    <row r="2" spans="1:8" s="3" customFormat="1" ht="21">
      <c r="A2" s="93" t="str">
        <f>'Program Info'!A2</f>
        <v xml:space="preserve">2024 Self-Study Report </v>
      </c>
      <c r="B2" s="13"/>
      <c r="C2" s="3" t="str">
        <f>'Program Info'!C2</f>
        <v>Hotel &amp; Restaurant Management</v>
      </c>
      <c r="D2" s="11"/>
      <c r="E2" s="11"/>
      <c r="F2" s="11"/>
    </row>
    <row r="3" spans="1:8" s="10" customFormat="1">
      <c r="A3" s="94" t="s">
        <v>57</v>
      </c>
      <c r="B3" s="14"/>
      <c r="C3" s="2"/>
      <c r="D3" s="2"/>
      <c r="E3" s="2"/>
      <c r="F3" s="2"/>
    </row>
    <row r="4" spans="1:8" s="114" customFormat="1" ht="33" customHeight="1">
      <c r="A4" s="112" t="s">
        <v>25</v>
      </c>
      <c r="B4" s="115" t="s">
        <v>26</v>
      </c>
      <c r="C4" s="183" t="s">
        <v>27</v>
      </c>
      <c r="D4" s="183"/>
      <c r="E4" s="183"/>
      <c r="F4" s="74"/>
      <c r="G4" s="113" t="s">
        <v>28</v>
      </c>
    </row>
    <row r="5" spans="1:8" ht="276" customHeight="1">
      <c r="A5" s="208" t="s">
        <v>58</v>
      </c>
      <c r="B5" s="210" t="s">
        <v>59</v>
      </c>
      <c r="C5" s="211" t="s">
        <v>60</v>
      </c>
      <c r="D5" s="212"/>
      <c r="E5" s="213"/>
      <c r="F5" s="71" t="s">
        <v>32</v>
      </c>
      <c r="G5" s="214" t="s">
        <v>61</v>
      </c>
    </row>
    <row r="6" spans="1:8" ht="185.25" customHeight="1">
      <c r="A6" s="209"/>
      <c r="B6" s="172"/>
      <c r="C6" s="7" t="s">
        <v>34</v>
      </c>
      <c r="D6" s="329" t="s">
        <v>35</v>
      </c>
      <c r="E6" s="135" t="s">
        <v>36</v>
      </c>
      <c r="F6" s="70">
        <v>3</v>
      </c>
      <c r="G6" s="215"/>
    </row>
    <row r="7" spans="1:8" ht="408" customHeight="1">
      <c r="A7" s="179" t="s">
        <v>62</v>
      </c>
      <c r="B7" s="206" t="s">
        <v>63</v>
      </c>
      <c r="C7" s="188" t="s">
        <v>64</v>
      </c>
      <c r="D7" s="188"/>
      <c r="E7" s="188"/>
      <c r="F7" s="71" t="s">
        <v>32</v>
      </c>
      <c r="G7" s="195" t="s">
        <v>65</v>
      </c>
    </row>
    <row r="8" spans="1:8" ht="163.5" customHeight="1">
      <c r="A8" s="180"/>
      <c r="B8" s="207"/>
      <c r="C8" s="7" t="s">
        <v>34</v>
      </c>
      <c r="D8" s="7" t="s">
        <v>35</v>
      </c>
      <c r="E8" s="135" t="s">
        <v>36</v>
      </c>
      <c r="F8" s="70">
        <v>3</v>
      </c>
      <c r="G8" s="196"/>
    </row>
    <row r="9" spans="1:8" ht="264.75" customHeight="1">
      <c r="A9" s="95" t="s">
        <v>66</v>
      </c>
      <c r="B9" s="61" t="s">
        <v>67</v>
      </c>
      <c r="C9" s="197"/>
      <c r="D9" s="197"/>
      <c r="E9" s="197"/>
      <c r="F9" s="58"/>
      <c r="G9" s="134" t="s">
        <v>68</v>
      </c>
    </row>
    <row r="10" spans="1:8" ht="310.5" customHeight="1">
      <c r="A10" s="189" t="s">
        <v>69</v>
      </c>
      <c r="B10" s="181" t="s">
        <v>70</v>
      </c>
      <c r="C10" s="188" t="s">
        <v>71</v>
      </c>
      <c r="D10" s="188"/>
      <c r="E10" s="188"/>
      <c r="F10" s="71" t="s">
        <v>32</v>
      </c>
      <c r="G10" s="200" t="s">
        <v>72</v>
      </c>
    </row>
    <row r="11" spans="1:8" ht="96" customHeight="1">
      <c r="A11" s="199"/>
      <c r="B11" s="182"/>
      <c r="C11" s="329" t="s">
        <v>34</v>
      </c>
      <c r="D11" s="7" t="s">
        <v>35</v>
      </c>
      <c r="E11" s="135" t="s">
        <v>36</v>
      </c>
      <c r="F11" s="70">
        <v>3</v>
      </c>
      <c r="G11" s="196"/>
    </row>
    <row r="12" spans="1:8" ht="186.75" customHeight="1">
      <c r="A12" s="201" t="s">
        <v>73</v>
      </c>
      <c r="B12" s="171" t="s">
        <v>74</v>
      </c>
      <c r="C12" s="188" t="s">
        <v>75</v>
      </c>
      <c r="D12" s="188"/>
      <c r="E12" s="188"/>
      <c r="F12" s="71" t="s">
        <v>32</v>
      </c>
      <c r="G12" s="204" t="s">
        <v>76</v>
      </c>
    </row>
    <row r="13" spans="1:8" ht="49.5" customHeight="1">
      <c r="A13" s="202"/>
      <c r="B13" s="203"/>
      <c r="C13" s="329" t="s">
        <v>34</v>
      </c>
      <c r="D13" s="7" t="s">
        <v>35</v>
      </c>
      <c r="E13" s="135" t="s">
        <v>36</v>
      </c>
      <c r="F13" s="70">
        <v>3</v>
      </c>
      <c r="G13" s="205"/>
    </row>
    <row r="14" spans="1:8" ht="376.5" customHeight="1">
      <c r="A14" s="198" t="s">
        <v>77</v>
      </c>
      <c r="B14" s="59" t="s">
        <v>78</v>
      </c>
      <c r="C14" s="188" t="s">
        <v>79</v>
      </c>
      <c r="D14" s="188"/>
      <c r="E14" s="188"/>
      <c r="F14" s="71" t="s">
        <v>32</v>
      </c>
      <c r="G14" s="195" t="s">
        <v>80</v>
      </c>
    </row>
    <row r="15" spans="1:8" ht="44.25" customHeight="1">
      <c r="A15" s="199"/>
      <c r="B15" s="60"/>
      <c r="C15" s="329" t="s">
        <v>34</v>
      </c>
      <c r="D15" s="7" t="s">
        <v>35</v>
      </c>
      <c r="E15" s="135" t="s">
        <v>36</v>
      </c>
      <c r="F15" s="70">
        <v>3</v>
      </c>
      <c r="G15" s="196"/>
    </row>
    <row r="16" spans="1:8" ht="201" customHeight="1">
      <c r="A16" s="189" t="s">
        <v>81</v>
      </c>
      <c r="B16" s="191" t="s">
        <v>82</v>
      </c>
      <c r="C16" s="188" t="s">
        <v>83</v>
      </c>
      <c r="D16" s="188"/>
      <c r="E16" s="188"/>
      <c r="F16" s="73" t="s">
        <v>32</v>
      </c>
      <c r="G16" s="193" t="s">
        <v>84</v>
      </c>
    </row>
    <row r="17" spans="1:7" ht="36.75" customHeight="1">
      <c r="A17" s="190"/>
      <c r="B17" s="192"/>
      <c r="C17" s="336" t="s">
        <v>34</v>
      </c>
      <c r="D17" s="330" t="s">
        <v>35</v>
      </c>
      <c r="E17" s="67" t="s">
        <v>36</v>
      </c>
      <c r="F17" s="72">
        <v>2</v>
      </c>
      <c r="G17" s="194"/>
    </row>
  </sheetData>
  <mergeCells count="26">
    <mergeCell ref="B1:H1"/>
    <mergeCell ref="G10:G11"/>
    <mergeCell ref="A12:A13"/>
    <mergeCell ref="B12:B13"/>
    <mergeCell ref="G12:G13"/>
    <mergeCell ref="C10:E10"/>
    <mergeCell ref="C12:E12"/>
    <mergeCell ref="A7:A8"/>
    <mergeCell ref="B7:B8"/>
    <mergeCell ref="C4:E4"/>
    <mergeCell ref="A5:A6"/>
    <mergeCell ref="B5:B6"/>
    <mergeCell ref="C5:E5"/>
    <mergeCell ref="A10:A11"/>
    <mergeCell ref="G5:G6"/>
    <mergeCell ref="C7:E7"/>
    <mergeCell ref="C16:E16"/>
    <mergeCell ref="A16:A17"/>
    <mergeCell ref="B16:B17"/>
    <mergeCell ref="G16:G17"/>
    <mergeCell ref="G7:G8"/>
    <mergeCell ref="C9:E9"/>
    <mergeCell ref="B10:B11"/>
    <mergeCell ref="A14:A15"/>
    <mergeCell ref="G14:G15"/>
    <mergeCell ref="C14:E14"/>
  </mergeCells>
  <hyperlinks>
    <hyperlink ref="B9" r:id="rId1" xr:uid="{EFE902D0-6C56-48C6-94B4-EC3A1EC83C5B}"/>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84B73-AB5D-4958-9ED1-2C1F9A12F43F}">
  <sheetPr>
    <tabColor theme="1" tint="0.34998626667073579"/>
  </sheetPr>
  <dimension ref="A1:H12"/>
  <sheetViews>
    <sheetView topLeftCell="A44" workbookViewId="0">
      <selection activeCell="D12" sqref="D12"/>
    </sheetView>
  </sheetViews>
  <sheetFormatPr defaultColWidth="9.140625" defaultRowHeight="18"/>
  <cols>
    <col min="1" max="1" width="38.85546875" style="96" customWidth="1"/>
    <col min="2" max="2" width="107.5703125" style="100" customWidth="1"/>
    <col min="3" max="6" width="18" style="5" customWidth="1"/>
    <col min="7" max="7" width="66.140625" style="5" customWidth="1"/>
    <col min="8" max="16384" width="9.140625" style="5"/>
  </cols>
  <sheetData>
    <row r="1" spans="1:8" s="2" customFormat="1" ht="55.5" customHeight="1">
      <c r="A1" s="92"/>
      <c r="B1" s="146" t="s">
        <v>0</v>
      </c>
      <c r="C1" s="146"/>
      <c r="D1" s="146"/>
      <c r="E1" s="146"/>
      <c r="F1" s="146"/>
      <c r="G1" s="146"/>
      <c r="H1" s="146"/>
    </row>
    <row r="2" spans="1:8" s="3" customFormat="1" ht="21">
      <c r="A2" s="93" t="str">
        <f>'Program Info'!A2</f>
        <v xml:space="preserve">2024 Self-Study Report </v>
      </c>
      <c r="B2" s="93"/>
      <c r="C2" s="3" t="str">
        <f>'Program Info'!C2</f>
        <v>Hotel &amp; Restaurant Management</v>
      </c>
      <c r="D2" s="11"/>
      <c r="E2" s="11"/>
      <c r="F2" s="11"/>
    </row>
    <row r="3" spans="1:8" s="10" customFormat="1" ht="17.45">
      <c r="A3" s="94" t="s">
        <v>85</v>
      </c>
      <c r="B3" s="102"/>
      <c r="C3" s="2"/>
      <c r="D3" s="2"/>
      <c r="E3" s="2"/>
      <c r="F3" s="2"/>
    </row>
    <row r="4" spans="1:8" s="114" customFormat="1" ht="31.5" customHeight="1">
      <c r="A4" s="112" t="s">
        <v>25</v>
      </c>
      <c r="B4" s="83" t="s">
        <v>26</v>
      </c>
      <c r="C4" s="183" t="s">
        <v>27</v>
      </c>
      <c r="D4" s="183"/>
      <c r="E4" s="183"/>
      <c r="F4" s="74"/>
      <c r="G4" s="113" t="s">
        <v>28</v>
      </c>
    </row>
    <row r="5" spans="1:8" ht="402" customHeight="1">
      <c r="A5" s="208" t="s">
        <v>86</v>
      </c>
      <c r="B5" s="181" t="s">
        <v>87</v>
      </c>
      <c r="C5" s="211" t="s">
        <v>88</v>
      </c>
      <c r="D5" s="212"/>
      <c r="E5" s="213"/>
      <c r="F5" s="73" t="s">
        <v>32</v>
      </c>
      <c r="G5" s="233" t="s">
        <v>89</v>
      </c>
    </row>
    <row r="6" spans="1:8" ht="243" customHeight="1">
      <c r="A6" s="231"/>
      <c r="B6" s="232"/>
      <c r="C6" s="6" t="s">
        <v>34</v>
      </c>
      <c r="D6" s="333" t="s">
        <v>35</v>
      </c>
      <c r="E6" s="6" t="s">
        <v>36</v>
      </c>
      <c r="F6" s="72">
        <v>2</v>
      </c>
      <c r="G6" s="234"/>
    </row>
    <row r="7" spans="1:8" ht="390" customHeight="1">
      <c r="A7" s="208" t="s">
        <v>90</v>
      </c>
      <c r="B7" s="181" t="s">
        <v>91</v>
      </c>
      <c r="C7" s="211" t="s">
        <v>92</v>
      </c>
      <c r="D7" s="212"/>
      <c r="E7" s="213"/>
      <c r="F7" s="73" t="s">
        <v>32</v>
      </c>
      <c r="G7" s="233" t="s">
        <v>93</v>
      </c>
    </row>
    <row r="8" spans="1:8" ht="170.25" customHeight="1">
      <c r="A8" s="231"/>
      <c r="B8" s="232"/>
      <c r="C8" s="6" t="s">
        <v>34</v>
      </c>
      <c r="D8" s="333" t="s">
        <v>35</v>
      </c>
      <c r="E8" s="6" t="s">
        <v>36</v>
      </c>
      <c r="F8" s="72">
        <v>2</v>
      </c>
      <c r="G8" s="234"/>
    </row>
    <row r="9" spans="1:8" ht="339" customHeight="1">
      <c r="A9" s="208" t="s">
        <v>94</v>
      </c>
      <c r="B9" s="181" t="s">
        <v>95</v>
      </c>
      <c r="C9" s="211" t="s">
        <v>96</v>
      </c>
      <c r="D9" s="212"/>
      <c r="E9" s="213"/>
      <c r="F9" s="73" t="s">
        <v>32</v>
      </c>
      <c r="G9" s="233" t="s">
        <v>97</v>
      </c>
    </row>
    <row r="10" spans="1:8" ht="96.75" customHeight="1">
      <c r="A10" s="231"/>
      <c r="B10" s="232"/>
      <c r="C10" s="6" t="s">
        <v>34</v>
      </c>
      <c r="D10" s="333" t="s">
        <v>35</v>
      </c>
      <c r="E10" s="6" t="s">
        <v>36</v>
      </c>
      <c r="F10" s="72">
        <v>2</v>
      </c>
      <c r="G10" s="234"/>
    </row>
    <row r="11" spans="1:8" ht="238.5" customHeight="1">
      <c r="A11" s="208" t="s">
        <v>98</v>
      </c>
      <c r="B11" s="181" t="s">
        <v>99</v>
      </c>
      <c r="C11" s="211" t="s">
        <v>100</v>
      </c>
      <c r="D11" s="212"/>
      <c r="E11" s="213"/>
      <c r="F11" s="73" t="s">
        <v>32</v>
      </c>
      <c r="G11" s="233" t="s">
        <v>101</v>
      </c>
    </row>
    <row r="12" spans="1:8" ht="68.25" customHeight="1">
      <c r="A12" s="231"/>
      <c r="B12" s="232"/>
      <c r="C12" s="6" t="s">
        <v>34</v>
      </c>
      <c r="D12" s="333" t="s">
        <v>35</v>
      </c>
      <c r="E12" s="6" t="s">
        <v>36</v>
      </c>
      <c r="F12" s="72">
        <v>2</v>
      </c>
      <c r="G12" s="234"/>
    </row>
  </sheetData>
  <mergeCells count="18">
    <mergeCell ref="B1:H1"/>
    <mergeCell ref="A9:A10"/>
    <mergeCell ref="B9:B10"/>
    <mergeCell ref="G9:G10"/>
    <mergeCell ref="A5:A6"/>
    <mergeCell ref="G5:G6"/>
    <mergeCell ref="C5:E5"/>
    <mergeCell ref="B5:B6"/>
    <mergeCell ref="C7:E7"/>
    <mergeCell ref="C9:E9"/>
    <mergeCell ref="A7:A8"/>
    <mergeCell ref="B7:B8"/>
    <mergeCell ref="G7:G8"/>
    <mergeCell ref="A11:A12"/>
    <mergeCell ref="B11:B12"/>
    <mergeCell ref="C11:E11"/>
    <mergeCell ref="G11:G12"/>
    <mergeCell ref="C4:E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B0355-D0B2-4977-91F0-3499A8E8B5DC}">
  <sheetPr>
    <tabColor theme="9" tint="-0.499984740745262"/>
  </sheetPr>
  <dimension ref="A1:H18"/>
  <sheetViews>
    <sheetView topLeftCell="A10" workbookViewId="0">
      <selection activeCell="G7" sqref="G7:G8"/>
    </sheetView>
  </sheetViews>
  <sheetFormatPr defaultColWidth="9.140625" defaultRowHeight="18"/>
  <cols>
    <col min="1" max="1" width="46.140625" style="105" customWidth="1"/>
    <col min="2" max="2" width="82.28515625" style="106" customWidth="1"/>
    <col min="3" max="6" width="18" style="26" customWidth="1"/>
    <col min="7" max="7" width="66.140625" style="26" customWidth="1"/>
    <col min="8" max="16384" width="9.140625" style="26"/>
  </cols>
  <sheetData>
    <row r="1" spans="1:8" s="22" customFormat="1" ht="54.75" customHeight="1">
      <c r="A1" s="92"/>
      <c r="B1" s="146" t="s">
        <v>0</v>
      </c>
      <c r="C1" s="146"/>
      <c r="D1" s="146"/>
      <c r="E1" s="146"/>
      <c r="F1" s="146"/>
      <c r="G1" s="146"/>
      <c r="H1" s="146"/>
    </row>
    <row r="2" spans="1:8" s="23" customFormat="1" ht="26.25" customHeight="1">
      <c r="A2" s="103" t="str">
        <f>'Program Info'!A2</f>
        <v xml:space="preserve">2024 Self-Study Report </v>
      </c>
      <c r="B2" s="103"/>
      <c r="C2" s="229" t="str">
        <f>'Program Info'!C2</f>
        <v>Hotel &amp; Restaurant Management</v>
      </c>
      <c r="D2" s="229"/>
      <c r="E2" s="229"/>
      <c r="F2" s="75"/>
    </row>
    <row r="3" spans="1:8" s="24" customFormat="1" ht="39" customHeight="1">
      <c r="A3" s="104" t="s">
        <v>102</v>
      </c>
      <c r="B3" s="228" t="s">
        <v>103</v>
      </c>
      <c r="C3" s="228"/>
      <c r="D3" s="228"/>
      <c r="E3" s="228"/>
      <c r="F3" s="228"/>
      <c r="G3" s="228"/>
    </row>
    <row r="4" spans="1:8" s="111" customFormat="1" ht="34.5" customHeight="1">
      <c r="A4" s="109" t="s">
        <v>25</v>
      </c>
      <c r="B4" s="84" t="s">
        <v>26</v>
      </c>
      <c r="C4" s="222" t="s">
        <v>27</v>
      </c>
      <c r="D4" s="222"/>
      <c r="E4" s="222"/>
      <c r="F4" s="76"/>
      <c r="G4" s="110" t="s">
        <v>28</v>
      </c>
    </row>
    <row r="5" spans="1:8" ht="117" customHeight="1">
      <c r="A5" s="223" t="s">
        <v>104</v>
      </c>
      <c r="B5" s="224" t="s">
        <v>105</v>
      </c>
      <c r="C5" s="211" t="s">
        <v>106</v>
      </c>
      <c r="D5" s="212"/>
      <c r="E5" s="213"/>
      <c r="F5" s="73" t="s">
        <v>32</v>
      </c>
      <c r="G5" s="220" t="s">
        <v>107</v>
      </c>
    </row>
    <row r="6" spans="1:8" ht="31.5" customHeight="1">
      <c r="A6" s="217"/>
      <c r="B6" s="219"/>
      <c r="C6" s="331" t="s">
        <v>34</v>
      </c>
      <c r="D6" s="27" t="s">
        <v>35</v>
      </c>
      <c r="E6" s="27" t="s">
        <v>36</v>
      </c>
      <c r="F6" s="72">
        <v>1</v>
      </c>
      <c r="G6" s="221"/>
    </row>
    <row r="7" spans="1:8" ht="38.25" customHeight="1">
      <c r="A7" s="223" t="s">
        <v>108</v>
      </c>
      <c r="B7" s="225" t="s">
        <v>109</v>
      </c>
      <c r="C7" s="332" t="s">
        <v>110</v>
      </c>
      <c r="D7" s="28" t="s">
        <v>111</v>
      </c>
      <c r="E7" s="28" t="s">
        <v>112</v>
      </c>
      <c r="F7" s="77" t="s">
        <v>113</v>
      </c>
      <c r="G7" s="220"/>
    </row>
    <row r="8" spans="1:8" ht="31.5" customHeight="1">
      <c r="A8" s="217"/>
      <c r="B8" s="219"/>
      <c r="C8" s="29" t="s">
        <v>78</v>
      </c>
      <c r="D8" s="29" t="s">
        <v>78</v>
      </c>
      <c r="E8" s="29" t="s">
        <v>78</v>
      </c>
      <c r="F8" s="78"/>
      <c r="G8" s="221"/>
    </row>
    <row r="9" spans="1:8" ht="137.25" customHeight="1">
      <c r="A9" s="223" t="s">
        <v>114</v>
      </c>
      <c r="B9" s="108" t="s">
        <v>115</v>
      </c>
      <c r="C9" s="211" t="s">
        <v>116</v>
      </c>
      <c r="D9" s="212"/>
      <c r="E9" s="213"/>
      <c r="F9" s="73" t="s">
        <v>32</v>
      </c>
      <c r="G9" s="220" t="s">
        <v>117</v>
      </c>
    </row>
    <row r="10" spans="1:8" ht="46.5" customHeight="1">
      <c r="A10" s="217"/>
      <c r="B10" s="107" t="s">
        <v>118</v>
      </c>
      <c r="C10" s="27" t="s">
        <v>34</v>
      </c>
      <c r="D10" s="331" t="s">
        <v>35</v>
      </c>
      <c r="E10" s="27" t="s">
        <v>36</v>
      </c>
      <c r="F10" s="72">
        <v>2</v>
      </c>
      <c r="G10" s="221"/>
    </row>
    <row r="11" spans="1:8" ht="56.25" customHeight="1">
      <c r="A11" s="216" t="s">
        <v>119</v>
      </c>
      <c r="B11" s="218" t="s">
        <v>120</v>
      </c>
      <c r="C11" s="332" t="s">
        <v>110</v>
      </c>
      <c r="D11" s="28" t="s">
        <v>111</v>
      </c>
      <c r="E11" s="28" t="s">
        <v>112</v>
      </c>
      <c r="F11" s="77" t="s">
        <v>121</v>
      </c>
      <c r="G11" s="220" t="s">
        <v>122</v>
      </c>
    </row>
    <row r="12" spans="1:8" ht="31.5" customHeight="1">
      <c r="A12" s="217"/>
      <c r="B12" s="219"/>
      <c r="C12" s="29" t="s">
        <v>78</v>
      </c>
      <c r="D12" s="29" t="s">
        <v>78</v>
      </c>
      <c r="E12" s="29" t="s">
        <v>78</v>
      </c>
      <c r="F12" s="78"/>
      <c r="G12" s="221"/>
    </row>
    <row r="13" spans="1:8" s="24" customFormat="1" ht="27" customHeight="1">
      <c r="A13" s="226" t="s">
        <v>123</v>
      </c>
      <c r="B13" s="227"/>
      <c r="C13" s="22"/>
      <c r="D13" s="22"/>
      <c r="E13" s="22"/>
      <c r="F13" s="22"/>
    </row>
    <row r="14" spans="1:8" s="30" customFormat="1" ht="95.25" customHeight="1">
      <c r="A14" s="223" t="s">
        <v>124</v>
      </c>
      <c r="B14" s="224" t="s">
        <v>125</v>
      </c>
      <c r="C14" s="211" t="s">
        <v>126</v>
      </c>
      <c r="D14" s="212"/>
      <c r="E14" s="213"/>
      <c r="F14" s="73" t="s">
        <v>32</v>
      </c>
      <c r="G14" s="220" t="s">
        <v>127</v>
      </c>
    </row>
    <row r="15" spans="1:8" s="30" customFormat="1" ht="31.5" customHeight="1">
      <c r="A15" s="217"/>
      <c r="B15" s="230"/>
      <c r="C15" s="331" t="s">
        <v>34</v>
      </c>
      <c r="D15" s="27" t="s">
        <v>35</v>
      </c>
      <c r="E15" s="27" t="s">
        <v>36</v>
      </c>
      <c r="F15" s="72">
        <v>1</v>
      </c>
      <c r="G15" s="221"/>
    </row>
    <row r="16" spans="1:8" s="24" customFormat="1" ht="30" customHeight="1">
      <c r="A16" s="226" t="s">
        <v>128</v>
      </c>
      <c r="B16" s="227"/>
      <c r="C16" s="22"/>
      <c r="D16" s="22"/>
      <c r="E16" s="22"/>
      <c r="F16" s="22"/>
    </row>
    <row r="17" spans="1:7" s="30" customFormat="1" ht="136.5" customHeight="1">
      <c r="A17" s="223" t="s">
        <v>129</v>
      </c>
      <c r="B17" s="224" t="s">
        <v>130</v>
      </c>
      <c r="C17" s="211" t="s">
        <v>131</v>
      </c>
      <c r="D17" s="212"/>
      <c r="E17" s="213"/>
      <c r="F17" s="73" t="s">
        <v>32</v>
      </c>
      <c r="G17" s="220"/>
    </row>
    <row r="18" spans="1:7" s="30" customFormat="1" ht="31.5" customHeight="1">
      <c r="A18" s="217"/>
      <c r="B18" s="230"/>
      <c r="C18" s="27" t="s">
        <v>34</v>
      </c>
      <c r="D18" s="331" t="s">
        <v>35</v>
      </c>
      <c r="E18" s="27" t="s">
        <v>36</v>
      </c>
      <c r="F18" s="72">
        <v>2</v>
      </c>
      <c r="G18" s="221"/>
    </row>
  </sheetData>
  <mergeCells count="27">
    <mergeCell ref="A13:B13"/>
    <mergeCell ref="A16:B16"/>
    <mergeCell ref="B1:H1"/>
    <mergeCell ref="C17:E17"/>
    <mergeCell ref="G17:G18"/>
    <mergeCell ref="B3:G3"/>
    <mergeCell ref="C2:E2"/>
    <mergeCell ref="A14:A15"/>
    <mergeCell ref="B14:B15"/>
    <mergeCell ref="C14:E14"/>
    <mergeCell ref="G14:G15"/>
    <mergeCell ref="A17:A18"/>
    <mergeCell ref="B17:B18"/>
    <mergeCell ref="A9:A10"/>
    <mergeCell ref="C9:E9"/>
    <mergeCell ref="G9:G10"/>
    <mergeCell ref="A11:A12"/>
    <mergeCell ref="B11:B12"/>
    <mergeCell ref="G11:G12"/>
    <mergeCell ref="C4:E4"/>
    <mergeCell ref="A5:A6"/>
    <mergeCell ref="B5:B6"/>
    <mergeCell ref="C5:E5"/>
    <mergeCell ref="G5:G6"/>
    <mergeCell ref="A7:A8"/>
    <mergeCell ref="B7:B8"/>
    <mergeCell ref="G7:G8"/>
  </mergeCells>
  <hyperlinks>
    <hyperlink ref="B10" r:id="rId1" xr:uid="{7C014998-027F-4C48-9445-E0D035265DF5}"/>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B1335-69F7-430B-9B30-6758AFA2E486}">
  <sheetPr>
    <tabColor theme="1" tint="0.34998626667073579"/>
  </sheetPr>
  <dimension ref="A1:H21"/>
  <sheetViews>
    <sheetView topLeftCell="A13" workbookViewId="0">
      <selection activeCell="D6" sqref="D6"/>
    </sheetView>
  </sheetViews>
  <sheetFormatPr defaultColWidth="9.140625" defaultRowHeight="13.9"/>
  <cols>
    <col min="1" max="1" width="46.140625" style="20" customWidth="1"/>
    <col min="2" max="2" width="59.7109375" style="19" customWidth="1"/>
    <col min="3" max="4" width="18" style="19" customWidth="1"/>
    <col min="5" max="6" width="18.85546875" style="19" customWidth="1"/>
    <col min="7" max="7" width="66.140625" style="19" customWidth="1"/>
    <col min="8" max="16384" width="9.140625" style="19"/>
  </cols>
  <sheetData>
    <row r="1" spans="1:8" s="12" customFormat="1" ht="54.75" customHeight="1">
      <c r="A1" s="41"/>
      <c r="B1" s="146" t="s">
        <v>0</v>
      </c>
      <c r="C1" s="146"/>
      <c r="D1" s="146"/>
      <c r="E1" s="146"/>
      <c r="F1" s="146"/>
      <c r="G1" s="146"/>
      <c r="H1" s="146"/>
    </row>
    <row r="2" spans="1:8" s="13" customFormat="1" ht="21.75" customHeight="1">
      <c r="A2" s="13" t="str">
        <f>'Program Info'!A2</f>
        <v xml:space="preserve">2024 Self-Study Report </v>
      </c>
      <c r="C2" s="247" t="str">
        <f>'Program Info'!C2</f>
        <v>Hotel &amp; Restaurant Management</v>
      </c>
      <c r="D2" s="247"/>
      <c r="E2" s="247"/>
      <c r="F2" s="79"/>
    </row>
    <row r="3" spans="1:8" s="14" customFormat="1" ht="29.25" customHeight="1">
      <c r="A3" s="226" t="s">
        <v>132</v>
      </c>
      <c r="B3" s="227"/>
    </row>
    <row r="4" spans="1:8" s="18" customFormat="1" ht="17.45">
      <c r="A4" s="15" t="s">
        <v>25</v>
      </c>
      <c r="B4" s="16"/>
      <c r="C4" s="252" t="s">
        <v>27</v>
      </c>
      <c r="D4" s="252"/>
      <c r="E4" s="252"/>
      <c r="F4" s="80"/>
      <c r="G4" s="17" t="s">
        <v>28</v>
      </c>
    </row>
    <row r="5" spans="1:8" ht="36" customHeight="1">
      <c r="A5" s="256" t="s">
        <v>133</v>
      </c>
      <c r="B5" s="257"/>
      <c r="C5" s="260" t="s">
        <v>134</v>
      </c>
      <c r="D5" s="260"/>
      <c r="E5" s="260"/>
      <c r="F5" s="73" t="s">
        <v>32</v>
      </c>
      <c r="G5" s="261" t="s">
        <v>135</v>
      </c>
    </row>
    <row r="6" spans="1:8" ht="40.5" customHeight="1">
      <c r="A6" s="258"/>
      <c r="B6" s="259"/>
      <c r="C6" s="31" t="s">
        <v>34</v>
      </c>
      <c r="D6" s="135" t="s">
        <v>35</v>
      </c>
      <c r="E6" s="21" t="s">
        <v>36</v>
      </c>
      <c r="F6" s="72">
        <v>2</v>
      </c>
      <c r="G6" s="262"/>
    </row>
    <row r="7" spans="1:8" ht="30.75" customHeight="1">
      <c r="A7" s="66" t="s">
        <v>136</v>
      </c>
      <c r="B7" s="253" t="s">
        <v>137</v>
      </c>
      <c r="C7" s="254"/>
      <c r="D7" s="254"/>
      <c r="E7" s="254"/>
      <c r="F7" s="255"/>
      <c r="G7" s="263"/>
    </row>
    <row r="8" spans="1:8" ht="24" customHeight="1">
      <c r="A8" s="62" t="s">
        <v>138</v>
      </c>
      <c r="B8" s="241" t="s">
        <v>139</v>
      </c>
      <c r="C8" s="242"/>
      <c r="D8" s="242"/>
      <c r="E8" s="242"/>
      <c r="F8" s="243"/>
      <c r="G8" s="250"/>
    </row>
    <row r="9" spans="1:8" ht="72.75" customHeight="1">
      <c r="A9" s="63" t="s">
        <v>140</v>
      </c>
      <c r="B9" s="244"/>
      <c r="C9" s="245"/>
      <c r="D9" s="245"/>
      <c r="E9" s="245"/>
      <c r="F9" s="246"/>
      <c r="G9" s="251"/>
    </row>
    <row r="10" spans="1:8" ht="24" customHeight="1">
      <c r="A10" s="64" t="s">
        <v>141</v>
      </c>
      <c r="B10" s="235" t="s">
        <v>142</v>
      </c>
      <c r="C10" s="236"/>
      <c r="D10" s="236"/>
      <c r="E10" s="236"/>
      <c r="F10" s="237"/>
      <c r="G10" s="248"/>
    </row>
    <row r="11" spans="1:8" ht="83.25" customHeight="1">
      <c r="A11" s="65" t="s">
        <v>143</v>
      </c>
      <c r="B11" s="238"/>
      <c r="C11" s="239"/>
      <c r="D11" s="239"/>
      <c r="E11" s="239"/>
      <c r="F11" s="240"/>
      <c r="G11" s="249"/>
    </row>
    <row r="12" spans="1:8" ht="25.5" customHeight="1">
      <c r="A12" s="62" t="s">
        <v>144</v>
      </c>
      <c r="B12" s="241" t="s">
        <v>145</v>
      </c>
      <c r="C12" s="242"/>
      <c r="D12" s="242"/>
      <c r="E12" s="242"/>
      <c r="F12" s="243"/>
      <c r="G12" s="250"/>
    </row>
    <row r="13" spans="1:8" ht="93" customHeight="1">
      <c r="A13" s="63" t="s">
        <v>146</v>
      </c>
      <c r="B13" s="244"/>
      <c r="C13" s="245"/>
      <c r="D13" s="245"/>
      <c r="E13" s="245"/>
      <c r="F13" s="246"/>
      <c r="G13" s="251"/>
    </row>
    <row r="14" spans="1:8" ht="21" customHeight="1">
      <c r="A14" s="64" t="s">
        <v>147</v>
      </c>
      <c r="B14" s="235" t="s">
        <v>148</v>
      </c>
      <c r="C14" s="236"/>
      <c r="D14" s="236"/>
      <c r="E14" s="236"/>
      <c r="F14" s="237"/>
      <c r="G14" s="248"/>
    </row>
    <row r="15" spans="1:8" ht="60.75" customHeight="1">
      <c r="A15" s="65" t="s">
        <v>149</v>
      </c>
      <c r="B15" s="238"/>
      <c r="C15" s="239"/>
      <c r="D15" s="239"/>
      <c r="E15" s="239"/>
      <c r="F15" s="240"/>
      <c r="G15" s="249"/>
    </row>
    <row r="16" spans="1:8" ht="24" customHeight="1">
      <c r="A16" s="62" t="s">
        <v>150</v>
      </c>
      <c r="B16" s="241" t="s">
        <v>151</v>
      </c>
      <c r="C16" s="242"/>
      <c r="D16" s="242"/>
      <c r="E16" s="242"/>
      <c r="F16" s="243"/>
      <c r="G16" s="250"/>
    </row>
    <row r="17" spans="1:7" ht="72" customHeight="1">
      <c r="A17" s="63" t="s">
        <v>152</v>
      </c>
      <c r="B17" s="244"/>
      <c r="C17" s="245"/>
      <c r="D17" s="245"/>
      <c r="E17" s="245"/>
      <c r="F17" s="246"/>
      <c r="G17" s="251"/>
    </row>
    <row r="18" spans="1:7" ht="26.25" customHeight="1">
      <c r="A18" s="86" t="s">
        <v>153</v>
      </c>
      <c r="B18" s="235" t="s">
        <v>154</v>
      </c>
      <c r="C18" s="236"/>
      <c r="D18" s="236"/>
      <c r="E18" s="236"/>
      <c r="F18" s="237"/>
      <c r="G18" s="248"/>
    </row>
    <row r="19" spans="1:7" ht="74.25" customHeight="1">
      <c r="A19" s="65" t="s">
        <v>155</v>
      </c>
      <c r="B19" s="238"/>
      <c r="C19" s="239"/>
      <c r="D19" s="239"/>
      <c r="E19" s="239"/>
      <c r="F19" s="240"/>
      <c r="G19" s="249"/>
    </row>
    <row r="20" spans="1:7" ht="22.5" customHeight="1">
      <c r="A20" s="87" t="s">
        <v>156</v>
      </c>
      <c r="B20" s="241" t="s">
        <v>157</v>
      </c>
      <c r="C20" s="242"/>
      <c r="D20" s="242"/>
      <c r="E20" s="242"/>
      <c r="F20" s="243"/>
      <c r="G20" s="250"/>
    </row>
    <row r="21" spans="1:7" ht="54" customHeight="1">
      <c r="A21" s="63" t="s">
        <v>158</v>
      </c>
      <c r="B21" s="244"/>
      <c r="C21" s="245"/>
      <c r="D21" s="245"/>
      <c r="E21" s="245"/>
      <c r="F21" s="246"/>
      <c r="G21" s="251"/>
    </row>
  </sheetData>
  <mergeCells count="22">
    <mergeCell ref="G18:G19"/>
    <mergeCell ref="G20:G21"/>
    <mergeCell ref="G5:G7"/>
    <mergeCell ref="G12:G13"/>
    <mergeCell ref="G8:G9"/>
    <mergeCell ref="G10:G11"/>
    <mergeCell ref="B18:F19"/>
    <mergeCell ref="B20:F21"/>
    <mergeCell ref="A3:B3"/>
    <mergeCell ref="C2:E2"/>
    <mergeCell ref="B1:H1"/>
    <mergeCell ref="G14:G15"/>
    <mergeCell ref="G16:G17"/>
    <mergeCell ref="C4:E4"/>
    <mergeCell ref="B7:F7"/>
    <mergeCell ref="B8:F9"/>
    <mergeCell ref="B10:F11"/>
    <mergeCell ref="B12:F13"/>
    <mergeCell ref="B14:F15"/>
    <mergeCell ref="B16:F17"/>
    <mergeCell ref="A5:B6"/>
    <mergeCell ref="C5:E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01428-FC01-4903-B964-BCF590EF5BCB}">
  <sheetPr>
    <tabColor theme="1"/>
  </sheetPr>
  <dimension ref="A1:H21"/>
  <sheetViews>
    <sheetView tabSelected="1" topLeftCell="A13" workbookViewId="0">
      <selection activeCell="G15" sqref="G15:G16"/>
    </sheetView>
  </sheetViews>
  <sheetFormatPr defaultColWidth="9.140625" defaultRowHeight="17.45"/>
  <cols>
    <col min="1" max="1" width="40.5703125" style="130" customWidth="1"/>
    <col min="2" max="2" width="89.28515625" style="26" customWidth="1"/>
    <col min="3" max="6" width="18" style="30" customWidth="1"/>
    <col min="7" max="7" width="66.140625" style="30" customWidth="1"/>
    <col min="8" max="16384" width="9.140625" style="30"/>
  </cols>
  <sheetData>
    <row r="1" spans="1:8" s="35" customFormat="1" ht="54" customHeight="1">
      <c r="A1" s="92"/>
      <c r="B1" s="146" t="s">
        <v>0</v>
      </c>
      <c r="C1" s="146"/>
      <c r="D1" s="146"/>
      <c r="E1" s="146"/>
      <c r="F1" s="146"/>
      <c r="G1" s="146"/>
      <c r="H1" s="146"/>
    </row>
    <row r="2" spans="1:8" s="36" customFormat="1" ht="21">
      <c r="A2" s="128" t="str">
        <f>'Program Info'!A2</f>
        <v xml:space="preserve">2024 Self-Study Report </v>
      </c>
      <c r="B2" s="23"/>
      <c r="C2" s="38" t="str">
        <f>'Program Info'!C2</f>
        <v>Hotel &amp; Restaurant Management</v>
      </c>
      <c r="D2" s="38"/>
      <c r="E2" s="38"/>
      <c r="F2" s="38"/>
    </row>
    <row r="3" spans="1:8" s="37" customFormat="1" ht="28.5" customHeight="1">
      <c r="A3" s="129" t="s">
        <v>159</v>
      </c>
      <c r="B3" s="279" t="s">
        <v>160</v>
      </c>
      <c r="C3" s="279"/>
      <c r="D3" s="279"/>
      <c r="E3" s="279"/>
      <c r="F3" s="279"/>
      <c r="G3" s="279"/>
    </row>
    <row r="4" spans="1:8" s="34" customFormat="1" ht="33.75" customHeight="1">
      <c r="A4" s="32" t="s">
        <v>25</v>
      </c>
      <c r="B4" s="25" t="s">
        <v>26</v>
      </c>
      <c r="C4" s="278" t="s">
        <v>27</v>
      </c>
      <c r="D4" s="278"/>
      <c r="E4" s="278"/>
      <c r="F4" s="81"/>
      <c r="G4" s="33" t="s">
        <v>28</v>
      </c>
    </row>
    <row r="5" spans="1:8" ht="147.75" customHeight="1">
      <c r="A5" s="223" t="s">
        <v>161</v>
      </c>
      <c r="B5" s="276" t="s">
        <v>162</v>
      </c>
      <c r="C5" s="271" t="s">
        <v>163</v>
      </c>
      <c r="D5" s="272"/>
      <c r="E5" s="273"/>
      <c r="F5" s="73" t="s">
        <v>32</v>
      </c>
      <c r="G5" s="220" t="s">
        <v>164</v>
      </c>
    </row>
    <row r="6" spans="1:8" ht="108.75" customHeight="1">
      <c r="A6" s="264"/>
      <c r="B6" s="277"/>
      <c r="C6" s="331" t="s">
        <v>34</v>
      </c>
      <c r="D6" s="27" t="s">
        <v>35</v>
      </c>
      <c r="E6" s="27" t="s">
        <v>36</v>
      </c>
      <c r="F6" s="72">
        <v>1</v>
      </c>
      <c r="G6" s="275"/>
    </row>
    <row r="7" spans="1:8" ht="213" customHeight="1">
      <c r="A7" s="264"/>
      <c r="B7" s="277"/>
      <c r="C7" s="271" t="s">
        <v>165</v>
      </c>
      <c r="D7" s="272"/>
      <c r="E7" s="273"/>
      <c r="F7" s="73" t="s">
        <v>32</v>
      </c>
      <c r="G7" s="275"/>
    </row>
    <row r="8" spans="1:8" ht="99.75" customHeight="1">
      <c r="A8" s="264"/>
      <c r="B8" s="277"/>
      <c r="C8" s="331" t="s">
        <v>34</v>
      </c>
      <c r="D8" s="27" t="s">
        <v>35</v>
      </c>
      <c r="E8" s="27" t="s">
        <v>36</v>
      </c>
      <c r="F8" s="72">
        <v>1</v>
      </c>
      <c r="G8" s="275"/>
    </row>
    <row r="9" spans="1:8" ht="407.25" customHeight="1">
      <c r="A9" s="264"/>
      <c r="B9" s="277"/>
      <c r="C9" s="271" t="s">
        <v>166</v>
      </c>
      <c r="D9" s="272"/>
      <c r="E9" s="273"/>
      <c r="F9" s="73" t="s">
        <v>32</v>
      </c>
      <c r="G9" s="275"/>
    </row>
    <row r="10" spans="1:8" ht="97.5" customHeight="1">
      <c r="A10" s="264"/>
      <c r="B10" s="277"/>
      <c r="C10" s="39" t="s">
        <v>34</v>
      </c>
      <c r="D10" s="334" t="s">
        <v>35</v>
      </c>
      <c r="E10" s="39" t="s">
        <v>36</v>
      </c>
      <c r="F10" s="72">
        <v>2</v>
      </c>
      <c r="G10" s="275"/>
    </row>
    <row r="11" spans="1:8" ht="407.25" customHeight="1">
      <c r="A11" s="223" t="s">
        <v>167</v>
      </c>
      <c r="B11" s="224" t="s">
        <v>168</v>
      </c>
      <c r="C11" s="267" t="s">
        <v>169</v>
      </c>
      <c r="D11" s="268"/>
      <c r="E11" s="269"/>
      <c r="F11" s="73" t="s">
        <v>32</v>
      </c>
      <c r="G11" s="220" t="s">
        <v>170</v>
      </c>
    </row>
    <row r="12" spans="1:8" ht="237.75" customHeight="1">
      <c r="A12" s="264"/>
      <c r="B12" s="270"/>
      <c r="C12" s="339" t="s">
        <v>171</v>
      </c>
      <c r="D12" s="332" t="s">
        <v>172</v>
      </c>
      <c r="E12" s="28" t="s">
        <v>173</v>
      </c>
      <c r="F12" s="72">
        <v>2</v>
      </c>
      <c r="G12" s="275"/>
    </row>
    <row r="13" spans="1:8" ht="200.25" customHeight="1">
      <c r="A13" s="223" t="s">
        <v>174</v>
      </c>
      <c r="B13" s="224" t="s">
        <v>175</v>
      </c>
      <c r="C13" s="267" t="s">
        <v>176</v>
      </c>
      <c r="D13" s="268"/>
      <c r="E13" s="269"/>
      <c r="F13" s="73" t="s">
        <v>32</v>
      </c>
      <c r="G13" s="220" t="s">
        <v>177</v>
      </c>
    </row>
    <row r="14" spans="1:8" ht="156.75" customHeight="1">
      <c r="A14" s="264"/>
      <c r="B14" s="270"/>
      <c r="C14" s="28" t="s">
        <v>171</v>
      </c>
      <c r="D14" s="28" t="s">
        <v>172</v>
      </c>
      <c r="E14" s="332" t="s">
        <v>173</v>
      </c>
      <c r="F14" s="72">
        <v>1</v>
      </c>
      <c r="G14" s="275"/>
    </row>
    <row r="15" spans="1:8" ht="151.5" customHeight="1">
      <c r="A15" s="223" t="s">
        <v>178</v>
      </c>
      <c r="B15" s="224" t="s">
        <v>179</v>
      </c>
      <c r="C15" s="267" t="s">
        <v>180</v>
      </c>
      <c r="D15" s="268"/>
      <c r="E15" s="269"/>
      <c r="F15" s="73" t="s">
        <v>32</v>
      </c>
      <c r="G15" s="220" t="s">
        <v>181</v>
      </c>
    </row>
    <row r="16" spans="1:8" ht="151.5" customHeight="1">
      <c r="A16" s="264"/>
      <c r="B16" s="270"/>
      <c r="C16" s="340" t="s">
        <v>182</v>
      </c>
      <c r="D16" s="334" t="s">
        <v>35</v>
      </c>
      <c r="E16" s="39" t="s">
        <v>36</v>
      </c>
      <c r="F16" s="72">
        <v>2</v>
      </c>
      <c r="G16" s="275"/>
    </row>
    <row r="17" spans="1:7" ht="102.75" customHeight="1">
      <c r="A17" s="223" t="s">
        <v>183</v>
      </c>
      <c r="B17" s="224" t="s">
        <v>184</v>
      </c>
      <c r="C17" s="267" t="s">
        <v>185</v>
      </c>
      <c r="D17" s="268"/>
      <c r="E17" s="269"/>
      <c r="F17" s="73" t="s">
        <v>32</v>
      </c>
      <c r="G17" s="220" t="s">
        <v>186</v>
      </c>
    </row>
    <row r="18" spans="1:7" ht="31.5" customHeight="1">
      <c r="A18" s="265"/>
      <c r="B18" s="266"/>
      <c r="C18" s="335" t="s">
        <v>34</v>
      </c>
      <c r="D18" s="40" t="s">
        <v>35</v>
      </c>
      <c r="E18" s="40" t="s">
        <v>36</v>
      </c>
      <c r="F18" s="72">
        <v>1</v>
      </c>
      <c r="G18" s="274"/>
    </row>
    <row r="19" spans="1:7" s="37" customFormat="1">
      <c r="A19" s="129" t="s">
        <v>187</v>
      </c>
      <c r="B19" s="24"/>
      <c r="C19" s="35"/>
      <c r="D19" s="35"/>
      <c r="E19" s="35"/>
      <c r="F19" s="35"/>
    </row>
    <row r="20" spans="1:7" ht="98.25" customHeight="1">
      <c r="A20" s="223" t="s">
        <v>188</v>
      </c>
      <c r="B20" s="224" t="s">
        <v>189</v>
      </c>
      <c r="C20" s="267" t="s">
        <v>190</v>
      </c>
      <c r="D20" s="268"/>
      <c r="E20" s="269"/>
      <c r="F20" s="73" t="s">
        <v>32</v>
      </c>
      <c r="G20" s="220" t="s">
        <v>191</v>
      </c>
    </row>
    <row r="21" spans="1:7" ht="60.75" customHeight="1">
      <c r="A21" s="265"/>
      <c r="B21" s="266"/>
      <c r="C21" s="335" t="s">
        <v>34</v>
      </c>
      <c r="D21" s="40" t="s">
        <v>35</v>
      </c>
      <c r="E21" s="40" t="s">
        <v>36</v>
      </c>
      <c r="F21" s="72">
        <v>1</v>
      </c>
      <c r="G21" s="274"/>
    </row>
  </sheetData>
  <mergeCells count="29">
    <mergeCell ref="C20:E20"/>
    <mergeCell ref="G20:G21"/>
    <mergeCell ref="B1:H1"/>
    <mergeCell ref="C7:E7"/>
    <mergeCell ref="C9:E9"/>
    <mergeCell ref="G5:G10"/>
    <mergeCell ref="B5:B10"/>
    <mergeCell ref="G17:G18"/>
    <mergeCell ref="G13:G14"/>
    <mergeCell ref="G15:G16"/>
    <mergeCell ref="C4:E4"/>
    <mergeCell ref="G11:G12"/>
    <mergeCell ref="B3:G3"/>
    <mergeCell ref="A5:A10"/>
    <mergeCell ref="A20:A21"/>
    <mergeCell ref="A17:A18"/>
    <mergeCell ref="B17:B18"/>
    <mergeCell ref="C17:E17"/>
    <mergeCell ref="A13:A14"/>
    <mergeCell ref="B13:B14"/>
    <mergeCell ref="C13:E13"/>
    <mergeCell ref="A15:A16"/>
    <mergeCell ref="B15:B16"/>
    <mergeCell ref="C15:E15"/>
    <mergeCell ref="C5:E5"/>
    <mergeCell ref="A11:A12"/>
    <mergeCell ref="B11:B12"/>
    <mergeCell ref="C11:E11"/>
    <mergeCell ref="B20:B2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B81A-1E76-450D-B58F-0BC4F39EBB1D}">
  <sheetPr>
    <tabColor theme="0" tint="-0.14999847407452621"/>
  </sheetPr>
  <dimension ref="A1:L23"/>
  <sheetViews>
    <sheetView topLeftCell="A31" workbookViewId="0">
      <selection activeCell="D18" sqref="D18:F18"/>
    </sheetView>
  </sheetViews>
  <sheetFormatPr defaultColWidth="9.140625" defaultRowHeight="13.9"/>
  <cols>
    <col min="1" max="1" width="19.140625" style="20" customWidth="1"/>
    <col min="2" max="3" width="19.140625" style="19" customWidth="1"/>
    <col min="4" max="4" width="19.5703125" style="19" customWidth="1"/>
    <col min="5" max="5" width="18" style="19" customWidth="1"/>
    <col min="6" max="6" width="36.85546875" style="19" customWidth="1"/>
    <col min="7" max="8" width="9.140625" style="19"/>
    <col min="9" max="12" width="0" style="19" hidden="1" customWidth="1"/>
    <col min="13" max="16384" width="9.140625" style="19"/>
  </cols>
  <sheetData>
    <row r="1" spans="1:12" s="12" customFormat="1" ht="54.75" customHeight="1">
      <c r="A1" s="41"/>
      <c r="B1" s="146" t="s">
        <v>0</v>
      </c>
      <c r="C1" s="146"/>
      <c r="D1" s="146"/>
      <c r="E1" s="146"/>
      <c r="F1" s="146"/>
      <c r="G1" s="146"/>
    </row>
    <row r="2" spans="1:12" s="13" customFormat="1" ht="26.25" customHeight="1">
      <c r="A2" s="283" t="str">
        <f>'Program Info'!A2</f>
        <v xml:space="preserve">2024 Self-Study Report </v>
      </c>
      <c r="B2" s="283"/>
      <c r="C2" s="283"/>
      <c r="F2" s="283" t="str">
        <f>'Program Info'!C2</f>
        <v>Hotel &amp; Restaurant Management</v>
      </c>
      <c r="G2" s="283"/>
      <c r="H2" s="283"/>
    </row>
    <row r="3" spans="1:12" s="14" customFormat="1" ht="27.75" customHeight="1">
      <c r="A3" s="303" t="s">
        <v>192</v>
      </c>
      <c r="B3" s="304"/>
      <c r="C3" s="304"/>
      <c r="D3" s="304"/>
      <c r="E3" s="304"/>
      <c r="F3" s="304"/>
    </row>
    <row r="4" spans="1:12" ht="51.75" customHeight="1">
      <c r="A4" s="286" t="s">
        <v>193</v>
      </c>
      <c r="B4" s="287"/>
      <c r="C4" s="288"/>
      <c r="D4" s="73" t="s">
        <v>32</v>
      </c>
      <c r="I4" s="19" t="s">
        <v>194</v>
      </c>
      <c r="J4" s="19">
        <f>'I. &amp; II. Program &amp; Curriculum'!F6+'I. &amp; II. Program &amp; Curriculum'!F12+'I. &amp; II. Program &amp; Curriculum'!F14+'I. &amp; II. Program &amp; Curriculum'!F16+'I. &amp; II. Program &amp; Curriculum'!F20</f>
        <v>13</v>
      </c>
      <c r="K4" s="19" t="s">
        <v>195</v>
      </c>
      <c r="L4" s="19">
        <f>D5+D7+D9</f>
        <v>6</v>
      </c>
    </row>
    <row r="5" spans="1:12" ht="30">
      <c r="A5" s="8" t="s">
        <v>34</v>
      </c>
      <c r="B5" s="330" t="s">
        <v>35</v>
      </c>
      <c r="C5" s="8" t="s">
        <v>36</v>
      </c>
      <c r="D5" s="72">
        <v>2</v>
      </c>
      <c r="F5" s="82" t="s">
        <v>196</v>
      </c>
      <c r="I5" s="19" t="s">
        <v>197</v>
      </c>
      <c r="J5" s="19">
        <f>'III. Assessment '!F6+'III. Assessment '!F8+'III. Assessment '!F11+'III. Assessment '!F13+'III. Assessment '!F15+'III. Assessment '!F17</f>
        <v>17</v>
      </c>
    </row>
    <row r="6" spans="1:12" ht="33.75" customHeight="1">
      <c r="A6" s="286" t="s">
        <v>198</v>
      </c>
      <c r="B6" s="287"/>
      <c r="C6" s="288"/>
      <c r="D6" s="73" t="s">
        <v>32</v>
      </c>
      <c r="F6" s="72">
        <f>J4+J5+J6+J7+J8+J9+L4</f>
        <v>63</v>
      </c>
      <c r="I6" s="19" t="s">
        <v>199</v>
      </c>
      <c r="J6" s="19">
        <f>'IV. Program Graduates'!F6+'IV. Program Graduates'!F8+'IV. Program Graduates'!F10+'IV. Program Graduates'!F12</f>
        <v>8</v>
      </c>
    </row>
    <row r="7" spans="1:12" ht="30">
      <c r="A7" s="8" t="s">
        <v>34</v>
      </c>
      <c r="B7" s="330" t="s">
        <v>35</v>
      </c>
      <c r="C7" s="8" t="s">
        <v>36</v>
      </c>
      <c r="D7" s="72">
        <v>2</v>
      </c>
      <c r="I7" s="19" t="s">
        <v>200</v>
      </c>
      <c r="J7" s="19">
        <f>'V, VI, &amp; VII'!F6+'V, VI, &amp; VII'!F10+'V, VI, &amp; VII'!F15+'V, VI, &amp; VII'!F18</f>
        <v>6</v>
      </c>
    </row>
    <row r="8" spans="1:12" ht="36.75" customHeight="1">
      <c r="A8" s="286" t="s">
        <v>201</v>
      </c>
      <c r="B8" s="287"/>
      <c r="C8" s="288"/>
      <c r="D8" s="73" t="s">
        <v>32</v>
      </c>
      <c r="I8" s="19" t="s">
        <v>202</v>
      </c>
      <c r="J8" s="19">
        <f>'VIII. Goals'!F6</f>
        <v>2</v>
      </c>
    </row>
    <row r="9" spans="1:12" ht="30">
      <c r="A9" s="8" t="s">
        <v>34</v>
      </c>
      <c r="B9" s="330" t="s">
        <v>35</v>
      </c>
      <c r="C9" s="8" t="s">
        <v>36</v>
      </c>
      <c r="D9" s="72">
        <v>2</v>
      </c>
      <c r="I9" s="19" t="s">
        <v>203</v>
      </c>
      <c r="J9" s="19">
        <f>'IX. Data &amp; XI. Evaluation'!F6+'IX. Data &amp; XI. Evaluation'!F8+'IX. Data &amp; XI. Evaluation'!F10+'IX. Data &amp; XI. Evaluation'!F12+'IX. Data &amp; XI. Evaluation'!F14+'IX. Data &amp; XI. Evaluation'!F16+'IX. Data &amp; XI. Evaluation'!F18+'IX. Data &amp; XI. Evaluation'!F21</f>
        <v>11</v>
      </c>
    </row>
    <row r="10" spans="1:12" s="14" customFormat="1" ht="27.75" customHeight="1">
      <c r="A10" s="289" t="s">
        <v>204</v>
      </c>
      <c r="B10" s="290"/>
      <c r="C10" s="51"/>
      <c r="D10" s="51"/>
      <c r="E10" s="51"/>
      <c r="F10" s="51"/>
    </row>
    <row r="11" spans="1:12" ht="39.75" customHeight="1">
      <c r="A11" s="282" t="s">
        <v>205</v>
      </c>
      <c r="B11" s="282"/>
      <c r="C11" s="337" t="s">
        <v>206</v>
      </c>
      <c r="D11" s="337"/>
      <c r="E11" s="282" t="s">
        <v>207</v>
      </c>
      <c r="F11" s="282"/>
    </row>
    <row r="12" spans="1:12" ht="30.75" customHeight="1">
      <c r="A12" s="285" t="s">
        <v>208</v>
      </c>
      <c r="B12" s="285"/>
      <c r="C12" s="285" t="s">
        <v>208</v>
      </c>
      <c r="D12" s="285"/>
      <c r="E12" s="285" t="s">
        <v>208</v>
      </c>
      <c r="F12" s="285"/>
    </row>
    <row r="13" spans="1:12" ht="219.75" customHeight="1">
      <c r="A13" s="284" t="s">
        <v>209</v>
      </c>
      <c r="B13" s="284"/>
      <c r="C13" s="284" t="s">
        <v>210</v>
      </c>
      <c r="D13" s="284"/>
      <c r="E13" s="284" t="s">
        <v>211</v>
      </c>
      <c r="F13" s="284"/>
    </row>
    <row r="14" spans="1:12" s="14" customFormat="1" ht="27.75" customHeight="1">
      <c r="A14" s="280" t="s">
        <v>212</v>
      </c>
      <c r="B14" s="281"/>
      <c r="C14" s="52"/>
      <c r="D14" s="52"/>
      <c r="E14" s="52"/>
      <c r="F14" s="52"/>
    </row>
    <row r="15" spans="1:12" ht="51" customHeight="1">
      <c r="A15" s="305" t="s">
        <v>213</v>
      </c>
      <c r="B15" s="306"/>
      <c r="C15" s="306" t="s">
        <v>214</v>
      </c>
      <c r="D15" s="306"/>
      <c r="E15" s="306" t="s">
        <v>215</v>
      </c>
      <c r="F15" s="307"/>
    </row>
    <row r="16" spans="1:12" s="14" customFormat="1" ht="19.5" customHeight="1">
      <c r="A16" s="301" t="s">
        <v>216</v>
      </c>
      <c r="B16" s="302"/>
      <c r="C16" s="302"/>
      <c r="D16" s="302"/>
      <c r="E16" s="302"/>
      <c r="F16" s="52"/>
    </row>
    <row r="17" spans="1:6" ht="116.25" customHeight="1">
      <c r="A17" s="291" t="s">
        <v>217</v>
      </c>
      <c r="B17" s="292"/>
      <c r="C17" s="292"/>
      <c r="D17" s="296"/>
      <c r="E17" s="296"/>
      <c r="F17" s="195"/>
    </row>
    <row r="18" spans="1:6" ht="75" customHeight="1">
      <c r="A18" s="338" t="s">
        <v>218</v>
      </c>
      <c r="B18" s="293"/>
      <c r="C18" s="293"/>
      <c r="D18" s="297" t="s">
        <v>219</v>
      </c>
      <c r="E18" s="297"/>
      <c r="F18" s="298"/>
    </row>
    <row r="19" spans="1:6" ht="65.25" customHeight="1">
      <c r="A19" s="294" t="s">
        <v>220</v>
      </c>
      <c r="B19" s="295"/>
      <c r="C19" s="295"/>
      <c r="D19" s="299" t="s">
        <v>221</v>
      </c>
      <c r="E19" s="299"/>
      <c r="F19" s="300"/>
    </row>
    <row r="20" spans="1:6">
      <c r="A20" s="53" t="s">
        <v>78</v>
      </c>
    </row>
    <row r="21" spans="1:6">
      <c r="A21" s="53" t="s">
        <v>78</v>
      </c>
    </row>
    <row r="22" spans="1:6">
      <c r="A22" s="19"/>
    </row>
    <row r="23" spans="1:6">
      <c r="A23" s="53" t="s">
        <v>78</v>
      </c>
    </row>
  </sheetData>
  <mergeCells count="28">
    <mergeCell ref="B1:G1"/>
    <mergeCell ref="A17:C17"/>
    <mergeCell ref="A18:C18"/>
    <mergeCell ref="A19:C19"/>
    <mergeCell ref="D17:F17"/>
    <mergeCell ref="D18:F18"/>
    <mergeCell ref="D19:F19"/>
    <mergeCell ref="E12:F12"/>
    <mergeCell ref="E13:F13"/>
    <mergeCell ref="A16:E16"/>
    <mergeCell ref="A3:F3"/>
    <mergeCell ref="A15:B15"/>
    <mergeCell ref="C15:D15"/>
    <mergeCell ref="E15:F15"/>
    <mergeCell ref="A11:B11"/>
    <mergeCell ref="A12:B12"/>
    <mergeCell ref="A14:B14"/>
    <mergeCell ref="E11:F11"/>
    <mergeCell ref="F2:H2"/>
    <mergeCell ref="A13:B13"/>
    <mergeCell ref="C11:D11"/>
    <mergeCell ref="C12:D12"/>
    <mergeCell ref="C13:D13"/>
    <mergeCell ref="A2:C2"/>
    <mergeCell ref="A6:C6"/>
    <mergeCell ref="A8:C8"/>
    <mergeCell ref="A10:B10"/>
    <mergeCell ref="A4:C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5445D-5159-4635-98ED-9096E0FABA91}">
  <dimension ref="A1:G22"/>
  <sheetViews>
    <sheetView topLeftCell="A8" workbookViewId="0">
      <selection activeCell="B17" sqref="B17"/>
    </sheetView>
  </sheetViews>
  <sheetFormatPr defaultRowHeight="14.45"/>
  <cols>
    <col min="1" max="1" width="41.7109375" customWidth="1"/>
    <col min="2" max="2" width="44" customWidth="1"/>
    <col min="3" max="3" width="48.28515625" customWidth="1"/>
    <col min="4" max="4" width="57.28515625" customWidth="1"/>
  </cols>
  <sheetData>
    <row r="1" spans="1:7" s="1" customFormat="1" ht="54.75" customHeight="1">
      <c r="A1" s="41"/>
      <c r="B1" s="146" t="s">
        <v>222</v>
      </c>
      <c r="C1" s="311"/>
      <c r="D1" s="54"/>
      <c r="E1" s="54"/>
      <c r="F1" s="54"/>
      <c r="G1" s="54"/>
    </row>
    <row r="2" spans="1:7" ht="43.5" customHeight="1">
      <c r="A2" s="308" t="s">
        <v>223</v>
      </c>
      <c r="B2" s="309"/>
      <c r="C2" s="310"/>
    </row>
    <row r="3" spans="1:7" ht="46.5" customHeight="1">
      <c r="A3" s="312" t="s">
        <v>224</v>
      </c>
      <c r="B3" s="313"/>
      <c r="C3" s="314"/>
    </row>
    <row r="4" spans="1:7" ht="28.5" customHeight="1">
      <c r="A4" s="315" t="s">
        <v>225</v>
      </c>
      <c r="B4" s="316"/>
      <c r="C4" s="317"/>
    </row>
    <row r="5" spans="1:7" ht="15.75" customHeight="1">
      <c r="A5" s="318"/>
      <c r="B5" s="319"/>
      <c r="C5" s="320"/>
    </row>
    <row r="6" spans="1:7" ht="15.6">
      <c r="A6" s="55" t="s">
        <v>226</v>
      </c>
      <c r="B6" s="56" t="s">
        <v>227</v>
      </c>
      <c r="C6" s="56" t="s">
        <v>228</v>
      </c>
    </row>
    <row r="7" spans="1:7" ht="48" customHeight="1">
      <c r="A7" s="85" t="s">
        <v>229</v>
      </c>
      <c r="B7" s="85" t="s">
        <v>230</v>
      </c>
      <c r="C7" s="85" t="s">
        <v>231</v>
      </c>
    </row>
    <row r="8" spans="1:7" ht="60.75" customHeight="1">
      <c r="A8" s="321" t="s">
        <v>232</v>
      </c>
      <c r="B8" s="313"/>
      <c r="C8" s="314"/>
    </row>
    <row r="9" spans="1:7" ht="34.5" customHeight="1">
      <c r="A9" s="315" t="s">
        <v>225</v>
      </c>
      <c r="B9" s="316"/>
      <c r="C9" s="317"/>
    </row>
    <row r="10" spans="1:7" ht="14.25" customHeight="1">
      <c r="A10" s="318"/>
      <c r="B10" s="319"/>
      <c r="C10" s="320"/>
    </row>
    <row r="11" spans="1:7" ht="15.6">
      <c r="A11" s="55" t="s">
        <v>226</v>
      </c>
      <c r="B11" s="56" t="s">
        <v>227</v>
      </c>
      <c r="C11" s="56" t="s">
        <v>228</v>
      </c>
    </row>
    <row r="12" spans="1:7" ht="90.75" customHeight="1">
      <c r="A12" s="85" t="s">
        <v>229</v>
      </c>
      <c r="B12" s="57" t="s">
        <v>233</v>
      </c>
      <c r="C12" s="57" t="s">
        <v>234</v>
      </c>
    </row>
    <row r="13" spans="1:7" ht="64.5" customHeight="1">
      <c r="A13" s="321" t="s">
        <v>235</v>
      </c>
      <c r="B13" s="313"/>
      <c r="C13" s="314"/>
    </row>
    <row r="14" spans="1:7" ht="33.75" customHeight="1">
      <c r="A14" s="315" t="s">
        <v>236</v>
      </c>
      <c r="B14" s="316"/>
      <c r="C14" s="317"/>
    </row>
    <row r="15" spans="1:7" ht="15" customHeight="1">
      <c r="A15" s="318"/>
      <c r="B15" s="319"/>
      <c r="C15" s="320"/>
    </row>
    <row r="16" spans="1:7" ht="15.6">
      <c r="A16" s="55" t="s">
        <v>226</v>
      </c>
      <c r="B16" s="56" t="s">
        <v>227</v>
      </c>
      <c r="C16" s="56" t="s">
        <v>228</v>
      </c>
    </row>
    <row r="17" spans="1:3" ht="84.75" customHeight="1">
      <c r="A17" s="57" t="s">
        <v>237</v>
      </c>
      <c r="B17" s="57" t="s">
        <v>238</v>
      </c>
      <c r="C17" s="57" t="s">
        <v>239</v>
      </c>
    </row>
    <row r="18" spans="1:3" ht="64.5" customHeight="1">
      <c r="A18" s="321" t="s">
        <v>240</v>
      </c>
      <c r="B18" s="313"/>
      <c r="C18" s="314"/>
    </row>
    <row r="19" spans="1:3" ht="33" customHeight="1">
      <c r="A19" s="315" t="s">
        <v>241</v>
      </c>
      <c r="B19" s="316"/>
      <c r="C19" s="317"/>
    </row>
    <row r="20" spans="1:3" ht="14.25" customHeight="1">
      <c r="A20" s="318"/>
      <c r="B20" s="319"/>
      <c r="C20" s="320"/>
    </row>
    <row r="21" spans="1:3" ht="15.6">
      <c r="A21" s="55" t="s">
        <v>226</v>
      </c>
      <c r="B21" s="56" t="s">
        <v>227</v>
      </c>
      <c r="C21" s="56" t="s">
        <v>228</v>
      </c>
    </row>
    <row r="22" spans="1:3" ht="96" customHeight="1">
      <c r="A22" s="57" t="s">
        <v>242</v>
      </c>
      <c r="B22" s="57" t="s">
        <v>243</v>
      </c>
      <c r="C22" s="57" t="s">
        <v>244</v>
      </c>
    </row>
  </sheetData>
  <mergeCells count="14">
    <mergeCell ref="A18:C18"/>
    <mergeCell ref="A19:C19"/>
    <mergeCell ref="A20:C20"/>
    <mergeCell ref="A8:C8"/>
    <mergeCell ref="A9:C9"/>
    <mergeCell ref="A10:C10"/>
    <mergeCell ref="A13:C13"/>
    <mergeCell ref="A14:C14"/>
    <mergeCell ref="A15:C15"/>
    <mergeCell ref="A2:C2"/>
    <mergeCell ref="B1:C1"/>
    <mergeCell ref="A3:C3"/>
    <mergeCell ref="A4:C4"/>
    <mergeCell ref="A5:C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36244EACADE49A853B6EDF41173CF" ma:contentTypeVersion="8" ma:contentTypeDescription="Create a new document." ma:contentTypeScope="" ma:versionID="9686f6164df9659f70a88a8ba63bf12d">
  <xsd:schema xmlns:xsd="http://www.w3.org/2001/XMLSchema" xmlns:xs="http://www.w3.org/2001/XMLSchema" xmlns:p="http://schemas.microsoft.com/office/2006/metadata/properties" xmlns:ns2="b1fef8cb-f0b8-49c0-a215-1f35d2927e7e" xmlns:ns3="1fa8933c-a5f5-4376-97ef-3a2660dd1524" targetNamespace="http://schemas.microsoft.com/office/2006/metadata/properties" ma:root="true" ma:fieldsID="262bb941546d48830ab59418d9331249" ns2:_="" ns3:_="">
    <xsd:import namespace="b1fef8cb-f0b8-49c0-a215-1f35d2927e7e"/>
    <xsd:import namespace="1fa8933c-a5f5-4376-97ef-3a2660dd15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fef8cb-f0b8-49c0-a215-1f35d2927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a8933c-a5f5-4376-97ef-3a2660dd152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fa8933c-a5f5-4376-97ef-3a2660dd1524">
      <UserInfo>
        <DisplayName>Hugo Steincamp</DisplayName>
        <AccountId>14</AccountId>
        <AccountType/>
      </UserInfo>
      <UserInfo>
        <DisplayName>Mary Kieser</DisplayName>
        <AccountId>16</AccountId>
        <AccountType/>
      </UserInfo>
      <UserInfo>
        <DisplayName>Mary K. Gilliland</DisplayName>
        <AccountId>13</AccountId>
        <AccountType/>
      </UserInfo>
      <UserInfo>
        <DisplayName>Amanda Potts</DisplayName>
        <AccountId>12</AccountId>
        <AccountType/>
      </UserInfo>
      <UserInfo>
        <DisplayName>Stacie Kyhn</DisplayName>
        <AccountId>112</AccountId>
        <AccountType/>
      </UserInfo>
      <UserInfo>
        <DisplayName>Sarah McLaughlin</DisplayName>
        <AccountId>59</AccountId>
        <AccountType/>
      </UserInfo>
      <UserInfo>
        <DisplayName>Steve Ornelas</DisplayName>
        <AccountId>116</AccountId>
        <AccountType/>
      </UserInfo>
      <UserInfo>
        <DisplayName>Evan Pomerantz</DisplayName>
        <AccountId>117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160CAF-2E27-4AFC-A211-AEE9924D418A}"/>
</file>

<file path=customXml/itemProps2.xml><?xml version="1.0" encoding="utf-8"?>
<ds:datastoreItem xmlns:ds="http://schemas.openxmlformats.org/officeDocument/2006/customXml" ds:itemID="{507C7E66-5FF9-497C-9450-A7434BBE48EF}"/>
</file>

<file path=customXml/itemProps3.xml><?xml version="1.0" encoding="utf-8"?>
<ds:datastoreItem xmlns:ds="http://schemas.openxmlformats.org/officeDocument/2006/customXml" ds:itemID="{D7B6E06D-815C-4AB7-937A-1D120E7DD5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Mary Kieser</cp:lastModifiedBy>
  <cp:revision/>
  <dcterms:created xsi:type="dcterms:W3CDTF">2023-09-25T20:18:54Z</dcterms:created>
  <dcterms:modified xsi:type="dcterms:W3CDTF">2024-01-24T17:34:27Z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0x01010084736244EACADE49A853B6EDF41173CF</vt:lpwstr>
  </property>
</Properties>
</file>