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06"/>
  <workbookPr/>
  <mc:AlternateContent xmlns:mc="http://schemas.openxmlformats.org/markup-compatibility/2006">
    <mc:Choice Requires="x15">
      <x15ac:absPath xmlns:x15ac="http://schemas.microsoft.com/office/spreadsheetml/2010/11/ac" url="C:\Users\mpk_1\Dropbox\Mary.Academic.Program.Review\APR 2022\Equine Management and Training\"/>
    </mc:Choice>
  </mc:AlternateContent>
  <xr:revisionPtr revIDLastSave="0" documentId="8_{7057BD5D-0404-4B0E-9662-8D555F7736A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Equine Management" sheetId="1" r:id="rId1"/>
    <sheet name="Student List" sheetId="2" r:id="rId2"/>
    <sheet name="Blackboard Data" sheetId="3" r:id="rId3"/>
  </sheets>
  <calcPr calcId="191028"/>
  <pivotCaches>
    <pivotCache cacheId="364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4" i="1" l="1"/>
  <c r="N74" i="1"/>
  <c r="O74" i="1"/>
  <c r="P74" i="1"/>
  <c r="Q74" i="1"/>
  <c r="R74" i="1"/>
  <c r="S74" i="1"/>
  <c r="T74" i="1"/>
  <c r="U74" i="1"/>
  <c r="V74" i="1"/>
  <c r="M75" i="1"/>
  <c r="N75" i="1"/>
  <c r="O75" i="1"/>
  <c r="P75" i="1"/>
  <c r="Q75" i="1"/>
  <c r="R75" i="1"/>
  <c r="S75" i="1"/>
  <c r="T75" i="1"/>
  <c r="U75" i="1"/>
  <c r="V75" i="1"/>
  <c r="M76" i="1"/>
  <c r="N76" i="1"/>
  <c r="O76" i="1"/>
  <c r="P76" i="1"/>
  <c r="Q76" i="1"/>
  <c r="R76" i="1"/>
  <c r="S76" i="1"/>
  <c r="T76" i="1"/>
  <c r="U76" i="1"/>
  <c r="V76" i="1"/>
  <c r="M77" i="1"/>
  <c r="N77" i="1"/>
  <c r="O77" i="1"/>
  <c r="P77" i="1"/>
  <c r="Q77" i="1"/>
  <c r="R77" i="1"/>
  <c r="S77" i="1"/>
  <c r="T77" i="1"/>
  <c r="U77" i="1"/>
  <c r="V77" i="1"/>
  <c r="M78" i="1"/>
  <c r="N78" i="1"/>
  <c r="O78" i="1"/>
  <c r="P78" i="1"/>
  <c r="Q78" i="1"/>
  <c r="R78" i="1"/>
  <c r="S78" i="1"/>
  <c r="T78" i="1"/>
  <c r="U78" i="1"/>
  <c r="V78" i="1"/>
  <c r="M79" i="1"/>
  <c r="N79" i="1"/>
  <c r="O79" i="1"/>
  <c r="P79" i="1"/>
  <c r="Q79" i="1"/>
  <c r="R79" i="1"/>
  <c r="S79" i="1"/>
  <c r="T79" i="1"/>
  <c r="U79" i="1"/>
  <c r="V79" i="1"/>
  <c r="M80" i="1"/>
  <c r="N80" i="1"/>
  <c r="O80" i="1"/>
  <c r="P80" i="1"/>
  <c r="Q80" i="1"/>
  <c r="R80" i="1"/>
  <c r="S80" i="1"/>
  <c r="T80" i="1"/>
  <c r="U80" i="1"/>
  <c r="V80" i="1"/>
  <c r="M81" i="1"/>
  <c r="N81" i="1"/>
  <c r="O81" i="1"/>
  <c r="P81" i="1"/>
  <c r="Q81" i="1"/>
  <c r="R81" i="1"/>
  <c r="S81" i="1"/>
  <c r="T81" i="1"/>
  <c r="U81" i="1"/>
  <c r="V81" i="1"/>
  <c r="V73" i="1"/>
  <c r="T73" i="1"/>
  <c r="R73" i="1"/>
  <c r="P73" i="1"/>
  <c r="V72" i="1"/>
  <c r="T72" i="1"/>
  <c r="R72" i="1"/>
  <c r="P72" i="1"/>
  <c r="N72" i="1"/>
  <c r="U72" i="1"/>
  <c r="U73" i="1"/>
  <c r="S72" i="1"/>
  <c r="S73" i="1"/>
  <c r="U71" i="1"/>
  <c r="S71" i="1"/>
  <c r="Q71" i="1"/>
  <c r="O71" i="1"/>
  <c r="M71" i="1"/>
  <c r="Q72" i="1"/>
  <c r="Q73" i="1"/>
  <c r="O72" i="1"/>
  <c r="O73" i="1"/>
  <c r="N73" i="1"/>
  <c r="M72" i="1"/>
  <c r="M73" i="1"/>
</calcChain>
</file>

<file path=xl/sharedStrings.xml><?xml version="1.0" encoding="utf-8"?>
<sst xmlns="http://schemas.openxmlformats.org/spreadsheetml/2006/main" count="641" uniqueCount="267">
  <si>
    <t>.</t>
  </si>
  <si>
    <t>FiscalYear</t>
  </si>
  <si>
    <t>NewStudentHeadcount</t>
  </si>
  <si>
    <t>ContinuingStudentHeadcount</t>
  </si>
  <si>
    <t>TotalStudentHeadcount</t>
  </si>
  <si>
    <t>TotalStudentEnrollments</t>
  </si>
  <si>
    <t>TotalStudentCredits</t>
  </si>
  <si>
    <t>FY2017</t>
  </si>
  <si>
    <t>FY2018</t>
  </si>
  <si>
    <t>FY2019</t>
  </si>
  <si>
    <t>FY2020</t>
  </si>
  <si>
    <t>FY2021</t>
  </si>
  <si>
    <t>Female</t>
  </si>
  <si>
    <t>Male</t>
  </si>
  <si>
    <t>Not specified</t>
  </si>
  <si>
    <t>American Indian/Alaska Native</t>
  </si>
  <si>
    <t>Asian</t>
  </si>
  <si>
    <t>Black/African American</t>
  </si>
  <si>
    <t>Caucasian/White</t>
  </si>
  <si>
    <t>Hispanic</t>
  </si>
  <si>
    <t>Native Hawaiian/Pacific Islander</t>
  </si>
  <si>
    <t>Nonresident Alien</t>
  </si>
  <si>
    <t>Two or more races</t>
  </si>
  <si>
    <t>Unknown</t>
  </si>
  <si>
    <t>ASP</t>
  </si>
  <si>
    <t>AVC</t>
  </si>
  <si>
    <t>CCC</t>
  </si>
  <si>
    <t>CGC</t>
  </si>
  <si>
    <t>FLC</t>
  </si>
  <si>
    <t>MAR</t>
  </si>
  <si>
    <t>ONL</t>
  </si>
  <si>
    <t>SMC</t>
  </si>
  <si>
    <t>SPC</t>
  </si>
  <si>
    <t>STC</t>
  </si>
  <si>
    <t>NewStudents</t>
  </si>
  <si>
    <t>Graduates</t>
  </si>
  <si>
    <t>GraduationRate</t>
  </si>
  <si>
    <t>Transfers</t>
  </si>
  <si>
    <t>TransferRate</t>
  </si>
  <si>
    <t>GraduationYear</t>
  </si>
  <si>
    <t>AvgAnnualWages</t>
  </si>
  <si>
    <t>Sum of AwardCount</t>
  </si>
  <si>
    <t>Fiscal Year</t>
  </si>
  <si>
    <t>Awards</t>
  </si>
  <si>
    <t>Grand Total</t>
  </si>
  <si>
    <t>Course</t>
  </si>
  <si>
    <t>Enrollments</t>
  </si>
  <si>
    <t>PassingRate</t>
  </si>
  <si>
    <t>Award</t>
  </si>
  <si>
    <t>AwardDesc</t>
  </si>
  <si>
    <t>AwardCount</t>
  </si>
  <si>
    <t>Associate of Applied Science</t>
  </si>
  <si>
    <t xml:space="preserve">PEV110      </t>
  </si>
  <si>
    <t>Equine Mngmt and Training</t>
  </si>
  <si>
    <t xml:space="preserve">PAC106      </t>
  </si>
  <si>
    <t>Certificate</t>
  </si>
  <si>
    <t>Equine Management and Training</t>
  </si>
  <si>
    <t xml:space="preserve">ANS131      </t>
  </si>
  <si>
    <t xml:space="preserve">ANS231      </t>
  </si>
  <si>
    <t xml:space="preserve">BUS101      </t>
  </si>
  <si>
    <t xml:space="preserve">AGB124      </t>
  </si>
  <si>
    <t xml:space="preserve">AGB225      </t>
  </si>
  <si>
    <t xml:space="preserve">AGS221      </t>
  </si>
  <si>
    <t xml:space="preserve">ANS101      </t>
  </si>
  <si>
    <t xml:space="preserve">ANS102      </t>
  </si>
  <si>
    <t xml:space="preserve">ANS226      </t>
  </si>
  <si>
    <t xml:space="preserve">ANS211      </t>
  </si>
  <si>
    <t xml:space="preserve">ANS111      </t>
  </si>
  <si>
    <t xml:space="preserve">ENG101      </t>
  </si>
  <si>
    <t xml:space="preserve">ANS110      </t>
  </si>
  <si>
    <t>Top 10 highest enrolled courses by fiscal year, along with their passing rates</t>
  </si>
  <si>
    <t xml:space="preserve">ANS121      </t>
  </si>
  <si>
    <t xml:space="preserve">ANS202      </t>
  </si>
  <si>
    <t xml:space="preserve">ANS213      </t>
  </si>
  <si>
    <t xml:space="preserve">ANS223      </t>
  </si>
  <si>
    <t xml:space="preserve">ANS200      </t>
  </si>
  <si>
    <t xml:space="preserve">ANS122      </t>
  </si>
  <si>
    <t xml:space="preserve">AGB121      </t>
  </si>
  <si>
    <t xml:space="preserve">AGB100      </t>
  </si>
  <si>
    <t xml:space="preserve">MAT141      </t>
  </si>
  <si>
    <t>StuNum</t>
  </si>
  <si>
    <t>FullName</t>
  </si>
  <si>
    <t>ANS_Course</t>
  </si>
  <si>
    <t>Porterfield, Alexis</t>
  </si>
  <si>
    <t>Y</t>
  </si>
  <si>
    <t>Stevens, Amber</t>
  </si>
  <si>
    <t>Wiegert, Kaela</t>
  </si>
  <si>
    <t>Egurrola, Pedro</t>
  </si>
  <si>
    <t>Gaona, John</t>
  </si>
  <si>
    <t>James, Monty</t>
  </si>
  <si>
    <t>Weber, Luke</t>
  </si>
  <si>
    <t>Sullivan, Martii</t>
  </si>
  <si>
    <t>Brannon, Kallie</t>
  </si>
  <si>
    <t>Braa, C</t>
  </si>
  <si>
    <t>Johnson, Emilia</t>
  </si>
  <si>
    <t>Forte, Quintin</t>
  </si>
  <si>
    <t>Smith, Dillon</t>
  </si>
  <si>
    <t>Jewett, Nicole</t>
  </si>
  <si>
    <t>Ross, Codi</t>
  </si>
  <si>
    <t>Severance, Kimmer</t>
  </si>
  <si>
    <t>Osowski, Jamie</t>
  </si>
  <si>
    <t>Robertson, Trey</t>
  </si>
  <si>
    <t>Morris, Jennifer</t>
  </si>
  <si>
    <t>Leaf, Amanda</t>
  </si>
  <si>
    <t>Scelzi, Karli</t>
  </si>
  <si>
    <t>Perkins, Owen</t>
  </si>
  <si>
    <t>Zambrano, Jose</t>
  </si>
  <si>
    <t>Lackey, Dawson</t>
  </si>
  <si>
    <t>Schlosser, Stran</t>
  </si>
  <si>
    <t>Burnside, Cody</t>
  </si>
  <si>
    <t>Burnside, Cache</t>
  </si>
  <si>
    <t>Crowe, Mallory</t>
  </si>
  <si>
    <t>Gartland, Bethany</t>
  </si>
  <si>
    <t>Billingsley, Kaylee</t>
  </si>
  <si>
    <t>Gartland, Robert</t>
  </si>
  <si>
    <t>Finley, Cassie</t>
  </si>
  <si>
    <t>Meza, Angelita Consuelo</t>
  </si>
  <si>
    <t>Elkington, Clay</t>
  </si>
  <si>
    <t>Lewis, Trevor</t>
  </si>
  <si>
    <t>Allen, Lauren</t>
  </si>
  <si>
    <t>Centman, Brigit</t>
  </si>
  <si>
    <t>Komzelman, Alyssa</t>
  </si>
  <si>
    <t>Galaz, Jose</t>
  </si>
  <si>
    <t>Shoemaker, Kaitlyn</t>
  </si>
  <si>
    <t>Walker, Kaleigh</t>
  </si>
  <si>
    <t>Carrao, Emily</t>
  </si>
  <si>
    <t>Bradshaw, Cooper</t>
  </si>
  <si>
    <t>Klein, Hannah</t>
  </si>
  <si>
    <t>Debusk, Jacob</t>
  </si>
  <si>
    <t>Mccoy, Shawncee</t>
  </si>
  <si>
    <t>Shulman, Alexandra</t>
  </si>
  <si>
    <t>Lindsey, Brynlee</t>
  </si>
  <si>
    <t>Eaves, Kasey</t>
  </si>
  <si>
    <t>Bolanos, Perla</t>
  </si>
  <si>
    <t>Sherwood, Shawnee</t>
  </si>
  <si>
    <t>Butler, Anna</t>
  </si>
  <si>
    <t>Mcguire, Alexis</t>
  </si>
  <si>
    <t>Cherry, Charles</t>
  </si>
  <si>
    <t>Petersen, Rebecca</t>
  </si>
  <si>
    <t>Kalawaia, Trisyn</t>
  </si>
  <si>
    <t>Callaghan, Bridget</t>
  </si>
  <si>
    <t>Glines, Kaitlyn</t>
  </si>
  <si>
    <t>Higa, Levi</t>
  </si>
  <si>
    <t>Richins, Bailey</t>
  </si>
  <si>
    <t>Beilfuss, Grace</t>
  </si>
  <si>
    <t>Florez, Frank</t>
  </si>
  <si>
    <t>Balistreri, Maddalena</t>
  </si>
  <si>
    <t>Baldenegro, Nina</t>
  </si>
  <si>
    <t>Vogel, Nova</t>
  </si>
  <si>
    <t>Schuster, Jorja</t>
  </si>
  <si>
    <t>Haalilio, Camela</t>
  </si>
  <si>
    <t>Amaya, Alexia</t>
  </si>
  <si>
    <t>Elquist, Jessica</t>
  </si>
  <si>
    <t>Blackburn, Rodney</t>
  </si>
  <si>
    <t>Thompson, Natalie</t>
  </si>
  <si>
    <t>Chioino, Michaela</t>
  </si>
  <si>
    <t>Carr, Stephanie</t>
  </si>
  <si>
    <t>Baker, Emily</t>
  </si>
  <si>
    <t>Garner, Cassidy</t>
  </si>
  <si>
    <t>Matson, Grace</t>
  </si>
  <si>
    <t>Mousseau, Deseree</t>
  </si>
  <si>
    <t>Gutierrez, Matthew</t>
  </si>
  <si>
    <t>Tucker, Morgan</t>
  </si>
  <si>
    <t>Gunn, Brianne</t>
  </si>
  <si>
    <t>Chalee, Harms</t>
  </si>
  <si>
    <t>Mastin Daniels, Taylor</t>
  </si>
  <si>
    <t>Worker, Sherayl</t>
  </si>
  <si>
    <t>Wagner, Gracie</t>
  </si>
  <si>
    <t>Assignment</t>
  </si>
  <si>
    <t>Students</t>
  </si>
  <si>
    <t>AvgScore</t>
  </si>
  <si>
    <t>EarliestSubmission</t>
  </si>
  <si>
    <t>MostRecentSubmission</t>
  </si>
  <si>
    <t>A_Count</t>
  </si>
  <si>
    <t>B_Count</t>
  </si>
  <si>
    <t>C_Count</t>
  </si>
  <si>
    <t>D_Count</t>
  </si>
  <si>
    <t>F_Count</t>
  </si>
  <si>
    <t>ANS101</t>
  </si>
  <si>
    <t>Final PowerPoint</t>
  </si>
  <si>
    <t>First Week Assignment</t>
  </si>
  <si>
    <t>ANS104</t>
  </si>
  <si>
    <t>Animal and Us</t>
  </si>
  <si>
    <t>Animal Behavior</t>
  </si>
  <si>
    <t>Artificial Selection</t>
  </si>
  <si>
    <t>Assignment - Cane Toads</t>
  </si>
  <si>
    <t>Attendance</t>
  </si>
  <si>
    <t>Beliefs about Animal Testing</t>
  </si>
  <si>
    <t>Box 10. 1 Organizational Focus: Puppies Behind Bars</t>
  </si>
  <si>
    <t>Box 10.2 Organizational Focus: The Delta Society</t>
  </si>
  <si>
    <t>Box 11.1 - Compassion Fatigue</t>
  </si>
  <si>
    <t>Box 4.1 - Canned Hunts: What do you Think?</t>
  </si>
  <si>
    <t>Box 4.2 - Important Legislation: Animal Damage Control Act (1931)</t>
  </si>
  <si>
    <t>Box 4.3 - Wolf Eradication Efforts</t>
  </si>
  <si>
    <t>Box 6.1 Famous Animals - Keiko</t>
  </si>
  <si>
    <t>Box 6.2 - Animals in the News</t>
  </si>
  <si>
    <t>Box 8.1 - ASPCA</t>
  </si>
  <si>
    <t>Box 8.2 - Whats in a name? Guardian or Owner?</t>
  </si>
  <si>
    <t>Box 9.1 - The Animal Welfare Act</t>
  </si>
  <si>
    <t>Discussion - Cattle First</t>
  </si>
  <si>
    <t>Discussion - Cow at my Table</t>
  </si>
  <si>
    <t>Final Exam</t>
  </si>
  <si>
    <t>Final Exam - Study Guide</t>
  </si>
  <si>
    <t>Gates of Heaven</t>
  </si>
  <si>
    <t>Holy Animals</t>
  </si>
  <si>
    <t>Mid Term Exam - Due 10/18/2020</t>
  </si>
  <si>
    <t>Mid-Term Study Guide</t>
  </si>
  <si>
    <t>My Philosophy of Human-Animal Interrelationships</t>
  </si>
  <si>
    <t>Philosophy Statement - Raising Animals for Human Consumption</t>
  </si>
  <si>
    <t>Reaction Paper - What I learned from Dr. Temple Grandin</t>
  </si>
  <si>
    <t>Student Introduction Assignment</t>
  </si>
  <si>
    <t>Video Review</t>
  </si>
  <si>
    <t>War Dogs - Heros</t>
  </si>
  <si>
    <t>ANS110</t>
  </si>
  <si>
    <t>CAC Home Rodeo</t>
  </si>
  <si>
    <t>College Rodeo Discussion</t>
  </si>
  <si>
    <t>Event Budget</t>
  </si>
  <si>
    <t>Event Insurance Application</t>
  </si>
  <si>
    <t>Event Producer Interview</t>
  </si>
  <si>
    <t>Event Publication</t>
  </si>
  <si>
    <t>Liability Waiver</t>
  </si>
  <si>
    <t>NIRA Knowledge</t>
  </si>
  <si>
    <t>PRCA  Assignment</t>
  </si>
  <si>
    <t>PRCA Rule Book Knowledge</t>
  </si>
  <si>
    <t>Scavenger Hunt</t>
  </si>
  <si>
    <t>Specialty Act</t>
  </si>
  <si>
    <t>Stock Contractor</t>
  </si>
  <si>
    <t>Success Plan</t>
  </si>
  <si>
    <t>Venue/Arena</t>
  </si>
  <si>
    <t>ANS111</t>
  </si>
  <si>
    <t>Anatomy of the Horses Hoof Drawing</t>
  </si>
  <si>
    <t>Anatomy of the Horses Hoof Quiz</t>
  </si>
  <si>
    <t>Intro Discussion Board</t>
  </si>
  <si>
    <t>Syllabus Quiz</t>
  </si>
  <si>
    <t>ANS121</t>
  </si>
  <si>
    <t>Equine Diseases</t>
  </si>
  <si>
    <t>Equine Facility Assignment</t>
  </si>
  <si>
    <t>Equine Injury and Diseases Discussion</t>
  </si>
  <si>
    <t>Equine Rehab Discussion</t>
  </si>
  <si>
    <t>Final PPT Presentation</t>
  </si>
  <si>
    <t>First Assignment</t>
  </si>
  <si>
    <t>Marketing Plan Template</t>
  </si>
  <si>
    <t>Week Four Assignment</t>
  </si>
  <si>
    <t>ANS122</t>
  </si>
  <si>
    <t>3D Facility Pictures</t>
  </si>
  <si>
    <t>3D Facility Video</t>
  </si>
  <si>
    <t>ANS 122 Final Assesment</t>
  </si>
  <si>
    <t>Business Plan Components Assignment</t>
  </si>
  <si>
    <t>Business Plan Rough Draft</t>
  </si>
  <si>
    <t>Business planning</t>
  </si>
  <si>
    <t>Documentary Test</t>
  </si>
  <si>
    <t>Equine Facility Owner Interview</t>
  </si>
  <si>
    <t>Graph Paper layout of Equine Facility</t>
  </si>
  <si>
    <t>Price Sheet for Equine Facility</t>
  </si>
  <si>
    <t>Small Business Management Tips and Tricks TEST</t>
  </si>
  <si>
    <t>Week Two Discussion!</t>
  </si>
  <si>
    <t>Welcome Discussion Week One!</t>
  </si>
  <si>
    <t>ANS200</t>
  </si>
  <si>
    <t>Chapter 1</t>
  </si>
  <si>
    <t>Chapter 1-3 Test</t>
  </si>
  <si>
    <t>Chapter 2</t>
  </si>
  <si>
    <t>Chapter 3</t>
  </si>
  <si>
    <t>Chapter 4</t>
  </si>
  <si>
    <t>Chapter 4-5 Test</t>
  </si>
  <si>
    <t>Chapter 5</t>
  </si>
  <si>
    <t>Syllabus Assignment</t>
  </si>
  <si>
    <t>ANS202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</si>
</sst>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3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2" xfId="0" applyBorder="1"/>
    <xf numFmtId="0" fontId="0" fillId="3" borderId="4" xfId="0" applyFill="1" applyBorder="1"/>
    <xf numFmtId="0" fontId="0" fillId="0" borderId="4" xfId="0" applyBorder="1"/>
    <xf numFmtId="0" fontId="0" fillId="3" borderId="6" xfId="0" applyFill="1" applyBorder="1"/>
    <xf numFmtId="9" fontId="0" fillId="0" borderId="2" xfId="1" applyFont="1" applyBorder="1"/>
    <xf numFmtId="9" fontId="0" fillId="3" borderId="4" xfId="1" applyFont="1" applyFill="1" applyBorder="1"/>
    <xf numFmtId="9" fontId="0" fillId="0" borderId="4" xfId="1" applyFont="1" applyBorder="1"/>
    <xf numFmtId="9" fontId="0" fillId="3" borderId="6" xfId="1" applyFont="1" applyFill="1" applyBorder="1"/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22" fontId="0" fillId="0" borderId="0" xfId="0" applyNumberForma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9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9">
    <dxf>
      <numFmt numFmtId="27" formatCode="m/d/yyyy\ h:mm"/>
    </dxf>
    <dxf>
      <numFmt numFmtId="27" formatCode="m/d/yyyy\ h:mm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6232"/>
      <color rgb="FFF9B625"/>
      <color rgb="FF3A779D"/>
      <color rgb="FFC86E14"/>
      <color rgb="FF682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'Equine Management'!$B$2</c:f>
              <c:strCache>
                <c:ptCount val="1"/>
                <c:pt idx="0">
                  <c:v>NewStudentHeadcount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'Equine Management'!$A$3:$A$7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Management'!$B$3:$B$7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558-AEC1-47A4A9651F79}"/>
            </c:ext>
          </c:extLst>
        </c:ser>
        <c:ser>
          <c:idx val="1"/>
          <c:order val="1"/>
          <c:tx>
            <c:strRef>
              <c:f>'Equine Management'!$C$2</c:f>
              <c:strCache>
                <c:ptCount val="1"/>
                <c:pt idx="0">
                  <c:v>ContinuingStudentHeadcount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'Equine Management'!$A$3:$A$7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Management'!$C$3:$C$7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F-4558-AEC1-47A4A9651F79}"/>
            </c:ext>
          </c:extLst>
        </c:ser>
        <c:ser>
          <c:idx val="2"/>
          <c:order val="2"/>
          <c:tx>
            <c:strRef>
              <c:f>'Equine Management'!$D$2</c:f>
              <c:strCache>
                <c:ptCount val="1"/>
                <c:pt idx="0">
                  <c:v>TotalStudentHeadcount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'Equine Management'!$A$3:$A$7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Management'!$D$3:$D$7</c:f>
              <c:numCache>
                <c:formatCode>General</c:formatCode>
                <c:ptCount val="5"/>
                <c:pt idx="0">
                  <c:v>11</c:v>
                </c:pt>
                <c:pt idx="1">
                  <c:v>21</c:v>
                </c:pt>
                <c:pt idx="2">
                  <c:v>24</c:v>
                </c:pt>
                <c:pt idx="3">
                  <c:v>20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30643471"/>
        <c:axId val="2030648879"/>
      </c:barChart>
      <c:lineChart>
        <c:grouping val="standard"/>
        <c:varyColors val="0"/>
        <c:ser>
          <c:idx val="3"/>
          <c:order val="3"/>
          <c:tx>
            <c:strRef>
              <c:f>'Equine Management'!$E$2</c:f>
              <c:strCache>
                <c:ptCount val="1"/>
                <c:pt idx="0">
                  <c:v>TotalStudentEnrollments</c:v>
                </c:pt>
              </c:strCache>
            </c:strRef>
          </c:tx>
          <c:spPr>
            <a:ln w="28575" cap="rnd">
              <a:solidFill>
                <a:srgbClr val="006232"/>
              </a:solidFill>
              <a:round/>
            </a:ln>
            <a:effectLst/>
          </c:spPr>
          <c:marker>
            <c:symbol val="none"/>
          </c:marker>
          <c:cat>
            <c:strRef>
              <c:f>'Equine Management'!$A$3:$A$7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Management'!$E$3:$E$7</c:f>
              <c:numCache>
                <c:formatCode>General</c:formatCode>
                <c:ptCount val="5"/>
                <c:pt idx="0">
                  <c:v>94</c:v>
                </c:pt>
                <c:pt idx="1">
                  <c:v>212</c:v>
                </c:pt>
                <c:pt idx="2">
                  <c:v>198</c:v>
                </c:pt>
                <c:pt idx="3">
                  <c:v>157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4F-4558-AEC1-47A4A9651F79}"/>
            </c:ext>
          </c:extLst>
        </c:ser>
        <c:ser>
          <c:idx val="4"/>
          <c:order val="4"/>
          <c:tx>
            <c:strRef>
              <c:f>'Equine Management'!$F$2</c:f>
              <c:strCache>
                <c:ptCount val="1"/>
                <c:pt idx="0">
                  <c:v>TotalStudentCredits</c:v>
                </c:pt>
              </c:strCache>
            </c:strRef>
          </c:tx>
          <c:spPr>
            <a:ln w="28575" cap="rnd">
              <a:solidFill>
                <a:srgbClr val="F9B625"/>
              </a:solidFill>
              <a:round/>
            </a:ln>
            <a:effectLst/>
          </c:spPr>
          <c:marker>
            <c:symbol val="none"/>
          </c:marker>
          <c:cat>
            <c:strRef>
              <c:f>'Equine Management'!$A$3:$A$7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Management'!$F$3:$F$7</c:f>
              <c:numCache>
                <c:formatCode>General</c:formatCode>
                <c:ptCount val="5"/>
                <c:pt idx="0">
                  <c:v>266</c:v>
                </c:pt>
                <c:pt idx="1">
                  <c:v>585</c:v>
                </c:pt>
                <c:pt idx="2">
                  <c:v>583</c:v>
                </c:pt>
                <c:pt idx="3">
                  <c:v>461</c:v>
                </c:pt>
                <c:pt idx="4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053295"/>
        <c:axId val="1930054127"/>
      </c:lineChart>
      <c:catAx>
        <c:axId val="203064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8879"/>
        <c:crosses val="autoZero"/>
        <c:auto val="1"/>
        <c:lblAlgn val="ctr"/>
        <c:lblOffset val="100"/>
        <c:noMultiLvlLbl val="0"/>
      </c:catAx>
      <c:valAx>
        <c:axId val="20306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3471"/>
        <c:crosses val="autoZero"/>
        <c:crossBetween val="between"/>
      </c:valAx>
      <c:valAx>
        <c:axId val="1930054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053295"/>
        <c:crosses val="max"/>
        <c:crossBetween val="between"/>
      </c:valAx>
      <c:catAx>
        <c:axId val="19300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00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'Equine Management'!$B$10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'Equine Management'!$A$11:$A$15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Management'!$B$11:$B$15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16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6-4F7A-B507-8DDD818754F2}"/>
            </c:ext>
          </c:extLst>
        </c:ser>
        <c:ser>
          <c:idx val="1"/>
          <c:order val="1"/>
          <c:tx>
            <c:strRef>
              <c:f>'Equine Management'!$C$10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'Equine Management'!$A$11:$A$15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Management'!$C$11:$C$15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6-4F7A-B507-8DDD818754F2}"/>
            </c:ext>
          </c:extLst>
        </c:ser>
        <c:ser>
          <c:idx val="2"/>
          <c:order val="2"/>
          <c:tx>
            <c:strRef>
              <c:f>'Equine Management'!$D$10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'Equine Management'!$A$11:$A$15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6-4F7A-B507-8DDD818754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0637135"/>
        <c:axId val="1940636719"/>
      </c:barChart>
      <c:catAx>
        <c:axId val="194063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6719"/>
        <c:crosses val="autoZero"/>
        <c:auto val="1"/>
        <c:lblAlgn val="ctr"/>
        <c:lblOffset val="100"/>
        <c:noMultiLvlLbl val="0"/>
      </c:catAx>
      <c:valAx>
        <c:axId val="19406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'Equine Management'!$B$18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Management'!$B$19:$B$23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4AA2-83A5-1000BD01D8B6}"/>
            </c:ext>
          </c:extLst>
        </c:ser>
        <c:ser>
          <c:idx val="1"/>
          <c:order val="1"/>
          <c:tx>
            <c:strRef>
              <c:f>'Equine Management'!$C$18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Management'!$C$19:$C$23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0-4AA2-83A5-1000BD01D8B6}"/>
            </c:ext>
          </c:extLst>
        </c:ser>
        <c:ser>
          <c:idx val="2"/>
          <c:order val="2"/>
          <c:tx>
            <c:strRef>
              <c:f>'Equine Management'!$D$18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0-4AA2-83A5-1000BD01D8B6}"/>
            </c:ext>
          </c:extLst>
        </c:ser>
        <c:ser>
          <c:idx val="3"/>
          <c:order val="3"/>
          <c:tx>
            <c:strRef>
              <c:f>'Equine Management'!$E$18</c:f>
              <c:strCache>
                <c:ptCount val="1"/>
                <c:pt idx="0">
                  <c:v>Caucasian/White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Management'!$E$19:$E$23</c:f>
              <c:numCache>
                <c:formatCode>General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0-4AA2-83A5-1000BD01D8B6}"/>
            </c:ext>
          </c:extLst>
        </c:ser>
        <c:ser>
          <c:idx val="4"/>
          <c:order val="4"/>
          <c:tx>
            <c:strRef>
              <c:f>'Equine Management'!$F$18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Management'!$F$19:$F$23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0-4AA2-83A5-1000BD01D8B6}"/>
            </c:ext>
          </c:extLst>
        </c:ser>
        <c:ser>
          <c:idx val="5"/>
          <c:order val="5"/>
          <c:tx>
            <c:strRef>
              <c:f>'Equine Management'!$G$18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40-4AA2-83A5-1000BD01D8B6}"/>
            </c:ext>
          </c:extLst>
        </c:ser>
        <c:ser>
          <c:idx val="6"/>
          <c:order val="6"/>
          <c:tx>
            <c:strRef>
              <c:f>'Equine Management'!$H$18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Management'!$H$19:$H$23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40-4AA2-83A5-1000BD01D8B6}"/>
            </c:ext>
          </c:extLst>
        </c:ser>
        <c:ser>
          <c:idx val="7"/>
          <c:order val="7"/>
          <c:tx>
            <c:strRef>
              <c:f>'Equine Management'!$I$18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Management'!$I$19:$I$23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40-4AA2-83A5-1000BD01D8B6}"/>
            </c:ext>
          </c:extLst>
        </c:ser>
        <c:ser>
          <c:idx val="8"/>
          <c:order val="8"/>
          <c:tx>
            <c:strRef>
              <c:f>'Equine Management'!$J$18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'Equine Management'!$A$19:$A$23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Management'!$J$19:$J$23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40-4AA2-83A5-1000BD01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994383"/>
        <c:axId val="2035994799"/>
      </c:barChart>
      <c:catAx>
        <c:axId val="20359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799"/>
        <c:crosses val="autoZero"/>
        <c:auto val="1"/>
        <c:lblAlgn val="ctr"/>
        <c:lblOffset val="100"/>
        <c:noMultiLvlLbl val="0"/>
      </c:catAx>
      <c:valAx>
        <c:axId val="203599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Enrollment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'Equine Management'!$B$26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C86E14"/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Management'!$B$27:$B$31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A-4F0D-9E18-7DE2CB75B3B5}"/>
            </c:ext>
          </c:extLst>
        </c:ser>
        <c:ser>
          <c:idx val="1"/>
          <c:order val="1"/>
          <c:tx>
            <c:strRef>
              <c:f>'Equine Management'!$C$26</c:f>
              <c:strCache>
                <c:ptCount val="1"/>
                <c:pt idx="0">
                  <c:v>AVC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Management'!$C$27:$C$31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A-4F0D-9E18-7DE2CB75B3B5}"/>
            </c:ext>
          </c:extLst>
        </c:ser>
        <c:ser>
          <c:idx val="2"/>
          <c:order val="2"/>
          <c:tx>
            <c:strRef>
              <c:f>'Equine Management'!$D$26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Management'!$D$27:$D$31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A-4F0D-9E18-7DE2CB75B3B5}"/>
            </c:ext>
          </c:extLst>
        </c:ser>
        <c:ser>
          <c:idx val="3"/>
          <c:order val="3"/>
          <c:tx>
            <c:strRef>
              <c:f>'Equine Management'!$E$26</c:f>
              <c:strCache>
                <c:ptCount val="1"/>
                <c:pt idx="0">
                  <c:v>CGC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Management'!$E$27:$E$31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A-4F0D-9E18-7DE2CB75B3B5}"/>
            </c:ext>
          </c:extLst>
        </c:ser>
        <c:ser>
          <c:idx val="4"/>
          <c:order val="4"/>
          <c:tx>
            <c:strRef>
              <c:f>'Equine Management'!$F$26</c:f>
              <c:strCache>
                <c:ptCount val="1"/>
                <c:pt idx="0">
                  <c:v>FLC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Management'!$F$27:$F$31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0A-4F0D-9E18-7DE2CB75B3B5}"/>
            </c:ext>
          </c:extLst>
        </c:ser>
        <c:ser>
          <c:idx val="5"/>
          <c:order val="5"/>
          <c:tx>
            <c:strRef>
              <c:f>'Equine Management'!$G$26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C86E14">
                <a:alpha val="50196"/>
              </a:srgbClr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Management'!$G$27:$G$31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0A-4F0D-9E18-7DE2CB75B3B5}"/>
            </c:ext>
          </c:extLst>
        </c:ser>
        <c:ser>
          <c:idx val="6"/>
          <c:order val="6"/>
          <c:tx>
            <c:strRef>
              <c:f>'Equine Management'!$H$26</c:f>
              <c:strCache>
                <c:ptCount val="1"/>
                <c:pt idx="0">
                  <c:v>ONL</c:v>
                </c:pt>
              </c:strCache>
            </c:strRef>
          </c:tx>
          <c:spPr>
            <a:solidFill>
              <a:srgbClr val="682012">
                <a:alpha val="50196"/>
              </a:srgbClr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Management'!$H$27:$H$31</c:f>
              <c:numCache>
                <c:formatCode>General</c:formatCode>
                <c:ptCount val="5"/>
                <c:pt idx="0">
                  <c:v>10</c:v>
                </c:pt>
                <c:pt idx="1">
                  <c:v>21</c:v>
                </c:pt>
                <c:pt idx="2">
                  <c:v>50</c:v>
                </c:pt>
                <c:pt idx="3">
                  <c:v>22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0A-4F0D-9E18-7DE2CB75B3B5}"/>
            </c:ext>
          </c:extLst>
        </c:ser>
        <c:ser>
          <c:idx val="7"/>
          <c:order val="7"/>
          <c:tx>
            <c:strRef>
              <c:f>'Equine Management'!$I$26</c:f>
              <c:strCache>
                <c:ptCount val="1"/>
                <c:pt idx="0">
                  <c:v>SMC</c:v>
                </c:pt>
              </c:strCache>
            </c:strRef>
          </c:tx>
          <c:spPr>
            <a:solidFill>
              <a:srgbClr val="3A779D">
                <a:alpha val="50196"/>
              </a:srgbClr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Management'!$I$27:$I$31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0A-4F0D-9E18-7DE2CB75B3B5}"/>
            </c:ext>
          </c:extLst>
        </c:ser>
        <c:ser>
          <c:idx val="8"/>
          <c:order val="8"/>
          <c:tx>
            <c:strRef>
              <c:f>'Equine Management'!$J$26</c:f>
              <c:strCache>
                <c:ptCount val="1"/>
                <c:pt idx="0">
                  <c:v>SPC</c:v>
                </c:pt>
              </c:strCache>
            </c:strRef>
          </c:tx>
          <c:spPr>
            <a:solidFill>
              <a:srgbClr val="006232">
                <a:alpha val="50196"/>
              </a:srgbClr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Management'!$J$27:$J$31</c:f>
              <c:numCache>
                <c:formatCode>General</c:formatCode>
                <c:ptCount val="5"/>
                <c:pt idx="0">
                  <c:v>80</c:v>
                </c:pt>
                <c:pt idx="1">
                  <c:v>191</c:v>
                </c:pt>
                <c:pt idx="2">
                  <c:v>129</c:v>
                </c:pt>
                <c:pt idx="3">
                  <c:v>127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A-4F0D-9E18-7DE2CB75B3B5}"/>
            </c:ext>
          </c:extLst>
        </c:ser>
        <c:ser>
          <c:idx val="9"/>
          <c:order val="9"/>
          <c:tx>
            <c:strRef>
              <c:f>'Equine Management'!$K$26</c:f>
              <c:strCache>
                <c:ptCount val="1"/>
                <c:pt idx="0">
                  <c:v>STC</c:v>
                </c:pt>
              </c:strCache>
            </c:strRef>
          </c:tx>
          <c:spPr>
            <a:solidFill>
              <a:srgbClr val="F9B625">
                <a:alpha val="50196"/>
              </a:srgbClr>
            </a:solidFill>
            <a:ln>
              <a:noFill/>
            </a:ln>
            <a:effectLst/>
          </c:spPr>
          <c:cat>
            <c:strRef>
              <c:f>'Equine Management'!$A$27:$A$31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Management'!$K$27:$K$31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0A-4F0D-9E18-7DE2CB75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40975"/>
        <c:axId val="2030646799"/>
      </c:areaChart>
      <c:catAx>
        <c:axId val="203064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6799"/>
        <c:crosses val="autoZero"/>
        <c:auto val="1"/>
        <c:lblAlgn val="ctr"/>
        <c:lblOffset val="100"/>
        <c:noMultiLvlLbl val="0"/>
      </c:catAx>
      <c:valAx>
        <c:axId val="203064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0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'Equine Management'!$B$34</c:f>
              <c:strCache>
                <c:ptCount val="1"/>
                <c:pt idx="0">
                  <c:v>NewStudents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cat>
            <c:strRef>
              <c:f>'Equine Management'!$A$35:$A$39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Management'!$B$35:$B$39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9-455E-9284-3949EF80F03C}"/>
            </c:ext>
          </c:extLst>
        </c:ser>
        <c:ser>
          <c:idx val="1"/>
          <c:order val="1"/>
          <c:tx>
            <c:strRef>
              <c:f>'Equine Management'!$C$34</c:f>
              <c:strCache>
                <c:ptCount val="1"/>
                <c:pt idx="0">
                  <c:v>Graduates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'Equine Management'!$A$35:$A$39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Management'!$C$35:$C$39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9-455E-9284-3949EF80F03C}"/>
            </c:ext>
          </c:extLst>
        </c:ser>
        <c:ser>
          <c:idx val="3"/>
          <c:order val="3"/>
          <c:tx>
            <c:strRef>
              <c:f>'Equine Management'!$E$34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'Equine Management'!$A$35:$A$39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Management'!$E$35:$E$39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510831"/>
        <c:axId val="466500015"/>
      </c:barChart>
      <c:lineChart>
        <c:grouping val="standard"/>
        <c:varyColors val="0"/>
        <c:ser>
          <c:idx val="2"/>
          <c:order val="2"/>
          <c:tx>
            <c:strRef>
              <c:f>'Equine Management'!$D$34</c:f>
              <c:strCache>
                <c:ptCount val="1"/>
                <c:pt idx="0">
                  <c:v>GraduationRate</c:v>
                </c:pt>
              </c:strCache>
            </c:strRef>
          </c:tx>
          <c:spPr>
            <a:ln w="28575" cap="rnd">
              <a:solidFill>
                <a:srgbClr val="006232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'Equine Management'!$A$35:$A$39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Management'!$D$35:$D$39</c:f>
              <c:numCache>
                <c:formatCode>General</c:formatCode>
                <c:ptCount val="5"/>
                <c:pt idx="0">
                  <c:v>0.4</c:v>
                </c:pt>
                <c:pt idx="1">
                  <c:v>0.308</c:v>
                </c:pt>
                <c:pt idx="2">
                  <c:v>0.23100000000000001</c:v>
                </c:pt>
                <c:pt idx="3">
                  <c:v>0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29-455E-9284-3949EF80F03C}"/>
            </c:ext>
          </c:extLst>
        </c:ser>
        <c:ser>
          <c:idx val="4"/>
          <c:order val="4"/>
          <c:tx>
            <c:strRef>
              <c:f>'Equine Management'!$F$34</c:f>
              <c:strCache>
                <c:ptCount val="1"/>
                <c:pt idx="0">
                  <c:v>TransferRate</c:v>
                </c:pt>
              </c:strCache>
            </c:strRef>
          </c:tx>
          <c:spPr>
            <a:ln w="28575" cap="rnd">
              <a:solidFill>
                <a:srgbClr val="F9B625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'Equine Management'!$A$35:$A$39</c:f>
              <c:strCache>
                <c:ptCount val="5"/>
                <c:pt idx="0">
                  <c:v>FY2017</c:v>
                </c:pt>
                <c:pt idx="1">
                  <c:v>FY2018</c:v>
                </c:pt>
                <c:pt idx="2">
                  <c:v>FY2019</c:v>
                </c:pt>
                <c:pt idx="3">
                  <c:v>FY2020</c:v>
                </c:pt>
                <c:pt idx="4">
                  <c:v>FY2021</c:v>
                </c:pt>
              </c:strCache>
            </c:strRef>
          </c:cat>
          <c:val>
            <c:numRef>
              <c:f>'Equine Management'!$F$35:$F$39</c:f>
              <c:numCache>
                <c:formatCode>General</c:formatCode>
                <c:ptCount val="5"/>
                <c:pt idx="0">
                  <c:v>0</c:v>
                </c:pt>
                <c:pt idx="1">
                  <c:v>7.6999999999999999E-2</c:v>
                </c:pt>
                <c:pt idx="2">
                  <c:v>0.308</c:v>
                </c:pt>
                <c:pt idx="3">
                  <c:v>0.16700000000000001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97983"/>
        <c:axId val="1944700063"/>
      </c:lineChart>
      <c:catAx>
        <c:axId val="466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015"/>
        <c:crosses val="autoZero"/>
        <c:auto val="1"/>
        <c:lblAlgn val="ctr"/>
        <c:lblOffset val="100"/>
        <c:noMultiLvlLbl val="0"/>
      </c:catAx>
      <c:valAx>
        <c:axId val="4665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0831"/>
        <c:crosses val="autoZero"/>
        <c:crossBetween val="between"/>
      </c:valAx>
      <c:valAx>
        <c:axId val="1944700063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697983"/>
        <c:crosses val="max"/>
        <c:crossBetween val="between"/>
      </c:valAx>
      <c:catAx>
        <c:axId val="1944697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70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Annual Wages - One Year</a:t>
            </a:r>
            <a:r>
              <a:rPr lang="en-US" baseline="0"/>
              <a:t> After Graduation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'Equine Management'!$B$42</c:f>
              <c:strCache>
                <c:ptCount val="1"/>
                <c:pt idx="0">
                  <c:v>AvgAnnualWages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'Equine Management'!$A$43:$A$45</c:f>
              <c:strCache>
                <c:ptCount val="1"/>
                <c:pt idx="0">
                  <c:v>FY2019</c:v>
                </c:pt>
              </c:strCache>
            </c:strRef>
          </c:cat>
          <c:val>
            <c:numRef>
              <c:f>'Equine Management'!$B$43:$B$45</c:f>
              <c:numCache>
                <c:formatCode>General</c:formatCode>
                <c:ptCount val="3"/>
                <c:pt idx="0">
                  <c:v>14469.42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5-4F3F-AE41-42565A960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506255"/>
        <c:axId val="466500847"/>
      </c:barChart>
      <c:catAx>
        <c:axId val="4665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847"/>
        <c:crosses val="autoZero"/>
        <c:auto val="1"/>
        <c:lblAlgn val="ctr"/>
        <c:lblOffset val="100"/>
        <c:noMultiLvlLbl val="0"/>
      </c:catAx>
      <c:valAx>
        <c:axId val="4665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0</xdr:rowOff>
    </xdr:from>
    <xdr:to>
      <xdr:col>21</xdr:col>
      <xdr:colOff>7620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289560</xdr:colOff>
      <xdr:row>0</xdr:row>
      <xdr:rowOff>0</xdr:rowOff>
    </xdr:from>
    <xdr:to>
      <xdr:col>28</xdr:col>
      <xdr:colOff>152400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7620</xdr:colOff>
      <xdr:row>0</xdr:row>
      <xdr:rowOff>0</xdr:rowOff>
    </xdr:from>
    <xdr:to>
      <xdr:col>38</xdr:col>
      <xdr:colOff>7620</xdr:colOff>
      <xdr:row>20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179070</xdr:rowOff>
    </xdr:from>
    <xdr:to>
      <xdr:col>21</xdr:col>
      <xdr:colOff>0</xdr:colOff>
      <xdr:row>44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358140</xdr:colOff>
      <xdr:row>24</xdr:row>
      <xdr:rowOff>179070</xdr:rowOff>
    </xdr:from>
    <xdr:to>
      <xdr:col>28</xdr:col>
      <xdr:colOff>220980</xdr:colOff>
      <xdr:row>44</xdr:row>
      <xdr:rowOff>179070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46</xdr:row>
      <xdr:rowOff>179070</xdr:rowOff>
    </xdr:from>
    <xdr:to>
      <xdr:col>21</xdr:col>
      <xdr:colOff>7620</xdr:colOff>
      <xdr:row>66</xdr:row>
      <xdr:rowOff>179070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stin Maroney" refreshedDate="44663.438978124999" createdVersion="6" refreshedVersion="7" minRefreshableVersion="3" recordCount="8" xr:uid="{00000000-000A-0000-FFFF-FFFF08000000}">
  <cacheSource type="worksheet">
    <worksheetSource name="Table1"/>
  </cacheSource>
  <cacheFields count="4">
    <cacheField name="FiscalYear" numFmtId="0">
      <sharedItems count="7">
        <s v="FY2017"/>
        <s v="FY2018"/>
        <s v="FY2019"/>
        <s v="FY2020"/>
        <s v="FY2021"/>
        <s v="FY2015" u="1"/>
        <s v="FY2016" u="1"/>
      </sharedItems>
    </cacheField>
    <cacheField name="Award" numFmtId="0">
      <sharedItems count="2">
        <s v="Associate of Applied Science"/>
        <s v="Certificate"/>
      </sharedItems>
    </cacheField>
    <cacheField name="AwardDesc" numFmtId="0">
      <sharedItems count="3">
        <s v="Equine Mngmt and Training"/>
        <s v="Equine Management and Training"/>
        <s v="Recording Engineering" u="1"/>
      </sharedItems>
    </cacheField>
    <cacheField name="AwardCount" numFmtId="0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2"/>
  </r>
  <r>
    <x v="0"/>
    <x v="1"/>
    <x v="0"/>
    <n v="2"/>
  </r>
  <r>
    <x v="1"/>
    <x v="0"/>
    <x v="1"/>
    <n v="3"/>
  </r>
  <r>
    <x v="2"/>
    <x v="0"/>
    <x v="1"/>
    <n v="7"/>
  </r>
  <r>
    <x v="2"/>
    <x v="1"/>
    <x v="1"/>
    <n v="6"/>
  </r>
  <r>
    <x v="3"/>
    <x v="0"/>
    <x v="1"/>
    <n v="2"/>
  </r>
  <r>
    <x v="3"/>
    <x v="1"/>
    <x v="1"/>
    <n v="3"/>
  </r>
  <r>
    <x v="4"/>
    <x v="0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3643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rowHeaderCaption="Awards" colHeaderCaption="Fiscal Year">
  <location ref="W48:AC56" firstHeaderRow="1" firstDataRow="2" firstDataCol="1"/>
  <pivotFields count="4">
    <pivotField axis="axisCol" showAll="0">
      <items count="8">
        <item m="1" x="5"/>
        <item m="1" x="6"/>
        <item x="0"/>
        <item x="1"/>
        <item x="2"/>
        <item x="3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4">
        <item m="1" x="2"/>
        <item x="0"/>
        <item x="1"/>
        <item t="default"/>
      </items>
    </pivotField>
    <pivotField dataField="1" showAll="0"/>
  </pivotFields>
  <rowFields count="2">
    <field x="1"/>
    <field x="2"/>
  </rowFields>
  <rowItems count="7">
    <i>
      <x/>
    </i>
    <i r="1">
      <x v="1"/>
    </i>
    <i r="1">
      <x v="2"/>
    </i>
    <i>
      <x v="1"/>
    </i>
    <i r="1">
      <x v="1"/>
    </i>
    <i r="1">
      <x v="2"/>
    </i>
    <i t="grand">
      <x/>
    </i>
  </rowItems>
  <colFields count="1">
    <field x="0"/>
  </colFields>
  <colItems count="6">
    <i>
      <x v="2"/>
    </i>
    <i>
      <x v="3"/>
    </i>
    <i>
      <x v="4"/>
    </i>
    <i>
      <x v="5"/>
    </i>
    <i>
      <x v="6"/>
    </i>
    <i t="grand">
      <x/>
    </i>
  </colItems>
  <dataFields count="1">
    <dataField name="Sum of AwardCount" fld="3" baseField="0" baseItem="0"/>
  </dataFields>
  <formats count="27">
    <format dxfId="2">
      <pivotArea outline="0" collapsedLevelsAreSubtotals="1" fieldPosition="0"/>
    </format>
    <format dxfId="3">
      <pivotArea dataOnly="0" labelOnly="1" fieldPosition="0">
        <references count="1">
          <reference field="0" count="0"/>
        </references>
      </pivotArea>
    </format>
    <format dxfId="4">
      <pivotArea dataOnly="0" labelOnly="1" grandCol="1" outline="0" fieldPosition="0"/>
    </format>
    <format dxfId="5">
      <pivotArea outline="0" collapsedLevelsAreSubtotals="1" fieldPosition="0"/>
    </format>
    <format dxfId="6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0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0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11">
      <pivotArea dataOnly="0" labelOnly="1" fieldPosition="0">
        <references count="1">
          <reference field="0" count="0"/>
        </references>
      </pivotArea>
    </format>
    <format dxfId="12">
      <pivotArea dataOnly="0" labelOnly="1" grandCol="1" outline="0" fieldPosition="0"/>
    </format>
    <format dxfId="13">
      <pivotArea field="1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5">
      <pivotArea dataOnly="0" labelOnly="1" grandCol="1" outline="0" fieldPosition="0"/>
    </format>
    <format dxfId="16">
      <pivotArea field="1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8">
      <pivotArea dataOnly="0" labelOnly="1" grandCol="1" outline="0" fieldPosition="0"/>
    </format>
    <format dxfId="19">
      <pivotArea grandRow="1" outline="0" collapsedLevelsAreSubtotals="1" fieldPosition="0"/>
    </format>
    <format dxfId="20">
      <pivotArea dataOnly="0" labelOnly="1" grandRow="1" outline="0" fieldPosition="0"/>
    </format>
    <format dxfId="21">
      <pivotArea grandRow="1" outline="0" collapsedLevelsAreSubtotals="1" fieldPosition="0"/>
    </format>
    <format dxfId="22">
      <pivotArea dataOnly="0" labelOnly="1" grandRow="1" outline="0" fieldPosition="0"/>
    </format>
    <format dxfId="23">
      <pivotArea type="origin" dataOnly="0" labelOnly="1" outline="0" fieldPosition="0"/>
    </format>
    <format dxfId="24">
      <pivotArea field="0" type="button" dataOnly="0" labelOnly="1" outline="0" axis="axisCol" fieldPosition="0"/>
    </format>
    <format dxfId="25">
      <pivotArea type="topRight" dataOnly="0" labelOnly="1" outline="0" fieldPosition="0"/>
    </format>
    <format dxfId="26">
      <pivotArea type="origin" dataOnly="0" labelOnly="1" outline="0" fieldPosition="0"/>
    </format>
    <format dxfId="27">
      <pivotArea field="0" type="button" dataOnly="0" labelOnly="1" outline="0" axis="axisCol" fieldPosition="0"/>
    </format>
    <format dxfId="28">
      <pivotArea type="topRight" dataOnly="0" labelOnly="1" outline="0" fieldPosition="0"/>
    </format>
  </format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F50:I58" totalsRowShown="0">
  <autoFilter ref="F50:I58" xr:uid="{00000000-0009-0000-0100-000001000000}"/>
  <tableColumns count="4">
    <tableColumn id="1" xr3:uid="{00000000-0010-0000-0000-000001000000}" name="FiscalYear"/>
    <tableColumn id="2" xr3:uid="{00000000-0010-0000-0000-000002000000}" name="Award"/>
    <tableColumn id="3" xr3:uid="{00000000-0010-0000-0000-000003000000}" name="AwardDesc"/>
    <tableColumn id="4" xr3:uid="{00000000-0010-0000-0000-000004000000}" name="Award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98083-1161-4D32-B484-D04D214B0C6B}" name="Table2" displayName="Table2" ref="A1:H85" totalsRowShown="0">
  <autoFilter ref="A1:H85" xr:uid="{A5698083-1161-4D32-B484-D04D214B0C6B}"/>
  <tableColumns count="8">
    <tableColumn id="1" xr3:uid="{C420ED43-EB36-4F6F-B1A3-17F4577D71F0}" name="StuNum"/>
    <tableColumn id="2" xr3:uid="{DFB86728-23D2-4D03-81E3-EB9C3922328E}" name="FullName"/>
    <tableColumn id="3" xr3:uid="{38821085-510D-43B4-83A6-FAB4D4674F6E}" name="FY2017"/>
    <tableColumn id="4" xr3:uid="{92388F00-55BF-4BBB-9D40-A74F751E0258}" name="FY2018"/>
    <tableColumn id="5" xr3:uid="{93D57F69-4B91-447B-BDC4-3F00E135F876}" name="FY2019"/>
    <tableColumn id="6" xr3:uid="{924B1990-1307-444C-8113-55A77CE4620D}" name="FY2020"/>
    <tableColumn id="7" xr3:uid="{03EE02BC-A68D-4014-AC6C-2A94E0C0862F}" name="FY2021"/>
    <tableColumn id="8" xr3:uid="{78F8FE4D-7E3B-42F2-981B-75F12AAFC5BC}" name="ANS_Cour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D7B8DE-8EBC-43A6-9A95-F7E7BACAC802}" name="Table3" displayName="Table3" ref="A1:K85" totalsRowShown="0">
  <autoFilter ref="A1:K85" xr:uid="{91D7B8DE-8EBC-43A6-9A95-F7E7BACAC802}"/>
  <tableColumns count="11">
    <tableColumn id="1" xr3:uid="{65B6C374-0B1C-44C5-BAB4-7AC576A7AFCF}" name="Course"/>
    <tableColumn id="2" xr3:uid="{3C139E95-9B01-4660-94E5-85051408E5BB}" name="Assignment"/>
    <tableColumn id="3" xr3:uid="{F5FF17ED-B545-4653-9487-0772B5FB9678}" name="Students"/>
    <tableColumn id="4" xr3:uid="{85784A98-7113-4E6A-A59A-C3D72E253AE3}" name="AvgScore"/>
    <tableColumn id="5" xr3:uid="{45E0A94B-DF9E-45D1-B696-040C60A2F494}" name="EarliestSubmission" dataDxfId="1"/>
    <tableColumn id="6" xr3:uid="{C85871C2-7EE9-4A06-B44F-26123841D8E5}" name="MostRecentSubmission" dataDxfId="0"/>
    <tableColumn id="7" xr3:uid="{06D7CD9D-D761-425C-A649-C54CE83D15FF}" name="A_Count"/>
    <tableColumn id="8" xr3:uid="{EAE58C81-0327-494B-A928-EE61C3BE5F98}" name="B_Count"/>
    <tableColumn id="9" xr3:uid="{05F901D4-5A73-4D3A-A862-172AA6D14C43}" name="C_Count"/>
    <tableColumn id="10" xr3:uid="{4649D712-E57A-40A8-8920-54B51A145566}" name="D_Count"/>
    <tableColumn id="11" xr3:uid="{67483318-2143-4A41-A16F-866FEBD9E6D5}" name="F_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"/>
  <sheetViews>
    <sheetView tabSelected="1" topLeftCell="L1" workbookViewId="0">
      <selection activeCell="L1" sqref="L1"/>
    </sheetView>
  </sheetViews>
  <sheetFormatPr defaultRowHeight="15"/>
  <cols>
    <col min="6" max="6" width="11" customWidth="1"/>
    <col min="8" max="8" width="12" customWidth="1"/>
    <col min="9" max="9" width="13" customWidth="1"/>
    <col min="23" max="23" width="27.140625" bestFit="1" customWidth="1"/>
    <col min="24" max="26" width="8.7109375" customWidth="1"/>
    <col min="27" max="27" width="10.7109375" bestFit="1" customWidth="1"/>
  </cols>
  <sheetData>
    <row r="1" spans="1:42">
      <c r="AP1" s="1" t="s">
        <v>0</v>
      </c>
    </row>
    <row r="2" spans="1:4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42">
      <c r="A3" t="s">
        <v>7</v>
      </c>
      <c r="B3">
        <v>5</v>
      </c>
      <c r="C3">
        <v>6</v>
      </c>
      <c r="D3">
        <v>11</v>
      </c>
      <c r="E3">
        <v>94</v>
      </c>
      <c r="F3">
        <v>266</v>
      </c>
    </row>
    <row r="4" spans="1:42">
      <c r="A4" t="s">
        <v>8</v>
      </c>
      <c r="B4">
        <v>13</v>
      </c>
      <c r="C4">
        <v>8</v>
      </c>
      <c r="D4">
        <v>21</v>
      </c>
      <c r="E4">
        <v>212</v>
      </c>
      <c r="F4">
        <v>585</v>
      </c>
    </row>
    <row r="5" spans="1:42">
      <c r="A5" t="s">
        <v>9</v>
      </c>
      <c r="B5">
        <v>13</v>
      </c>
      <c r="C5">
        <v>11</v>
      </c>
      <c r="D5">
        <v>24</v>
      </c>
      <c r="E5">
        <v>198</v>
      </c>
      <c r="F5">
        <v>583</v>
      </c>
    </row>
    <row r="6" spans="1:42">
      <c r="A6" t="s">
        <v>10</v>
      </c>
      <c r="B6">
        <v>12</v>
      </c>
      <c r="C6">
        <v>8</v>
      </c>
      <c r="D6">
        <v>20</v>
      </c>
      <c r="E6">
        <v>157</v>
      </c>
      <c r="F6">
        <v>461</v>
      </c>
    </row>
    <row r="7" spans="1:42">
      <c r="A7" t="s">
        <v>11</v>
      </c>
      <c r="B7">
        <v>10</v>
      </c>
      <c r="C7">
        <v>8</v>
      </c>
      <c r="D7">
        <v>18</v>
      </c>
      <c r="E7">
        <v>99</v>
      </c>
      <c r="F7">
        <v>297</v>
      </c>
    </row>
    <row r="10" spans="1:42">
      <c r="A10" t="s">
        <v>1</v>
      </c>
      <c r="B10" t="s">
        <v>12</v>
      </c>
      <c r="C10" t="s">
        <v>13</v>
      </c>
      <c r="D10" t="s">
        <v>14</v>
      </c>
    </row>
    <row r="11" spans="1:42">
      <c r="A11" t="s">
        <v>7</v>
      </c>
      <c r="B11">
        <v>5</v>
      </c>
      <c r="C11">
        <v>6</v>
      </c>
      <c r="D11">
        <v>0</v>
      </c>
    </row>
    <row r="12" spans="1:42">
      <c r="A12" t="s">
        <v>8</v>
      </c>
      <c r="B12">
        <v>8</v>
      </c>
      <c r="C12">
        <v>13</v>
      </c>
      <c r="D12">
        <v>0</v>
      </c>
    </row>
    <row r="13" spans="1:42">
      <c r="A13" t="s">
        <v>9</v>
      </c>
      <c r="B13">
        <v>16</v>
      </c>
      <c r="C13">
        <v>8</v>
      </c>
      <c r="D13">
        <v>0</v>
      </c>
    </row>
    <row r="14" spans="1:42">
      <c r="A14" t="s">
        <v>10</v>
      </c>
      <c r="B14">
        <v>14</v>
      </c>
      <c r="C14">
        <v>6</v>
      </c>
      <c r="D14">
        <v>0</v>
      </c>
    </row>
    <row r="15" spans="1:42">
      <c r="A15" t="s">
        <v>11</v>
      </c>
      <c r="B15">
        <v>10</v>
      </c>
      <c r="C15">
        <v>8</v>
      </c>
      <c r="D15">
        <v>0</v>
      </c>
    </row>
    <row r="18" spans="1:11">
      <c r="A18" t="s">
        <v>1</v>
      </c>
      <c r="B18" t="s">
        <v>15</v>
      </c>
      <c r="C18" t="s">
        <v>16</v>
      </c>
      <c r="D18" t="s">
        <v>17</v>
      </c>
      <c r="E18" t="s">
        <v>18</v>
      </c>
      <c r="F18" t="s">
        <v>19</v>
      </c>
      <c r="G18" t="s">
        <v>20</v>
      </c>
      <c r="H18" t="s">
        <v>21</v>
      </c>
      <c r="I18" t="s">
        <v>22</v>
      </c>
      <c r="J18" t="s">
        <v>23</v>
      </c>
    </row>
    <row r="19" spans="1:11">
      <c r="A19" t="s">
        <v>7</v>
      </c>
      <c r="B19">
        <v>0</v>
      </c>
      <c r="C19">
        <v>0</v>
      </c>
      <c r="D19">
        <v>0</v>
      </c>
      <c r="E19">
        <v>9</v>
      </c>
      <c r="F19">
        <v>2</v>
      </c>
      <c r="G19">
        <v>0</v>
      </c>
      <c r="H19">
        <v>0</v>
      </c>
      <c r="I19">
        <v>0</v>
      </c>
      <c r="J19">
        <v>0</v>
      </c>
    </row>
    <row r="20" spans="1:11">
      <c r="A20" t="s">
        <v>8</v>
      </c>
      <c r="B20">
        <v>0</v>
      </c>
      <c r="C20">
        <v>0</v>
      </c>
      <c r="D20">
        <v>0</v>
      </c>
      <c r="E20">
        <v>16</v>
      </c>
      <c r="F20">
        <v>5</v>
      </c>
      <c r="G20">
        <v>0</v>
      </c>
      <c r="H20">
        <v>0</v>
      </c>
      <c r="I20">
        <v>0</v>
      </c>
      <c r="J20">
        <v>0</v>
      </c>
    </row>
    <row r="21" spans="1:11">
      <c r="A21" t="s">
        <v>9</v>
      </c>
      <c r="B21">
        <v>2</v>
      </c>
      <c r="C21">
        <v>0</v>
      </c>
      <c r="D21">
        <v>0</v>
      </c>
      <c r="E21">
        <v>14</v>
      </c>
      <c r="F21">
        <v>5</v>
      </c>
      <c r="G21">
        <v>0</v>
      </c>
      <c r="H21">
        <v>0</v>
      </c>
      <c r="I21">
        <v>0</v>
      </c>
      <c r="J21">
        <v>3</v>
      </c>
    </row>
    <row r="22" spans="1:11">
      <c r="A22" t="s">
        <v>10</v>
      </c>
      <c r="B22">
        <v>0</v>
      </c>
      <c r="C22">
        <v>0</v>
      </c>
      <c r="D22">
        <v>0</v>
      </c>
      <c r="E22">
        <v>11</v>
      </c>
      <c r="F22">
        <v>6</v>
      </c>
      <c r="G22">
        <v>0</v>
      </c>
      <c r="H22">
        <v>0</v>
      </c>
      <c r="I22">
        <v>0</v>
      </c>
      <c r="J22">
        <v>3</v>
      </c>
    </row>
    <row r="23" spans="1:11">
      <c r="A23" t="s">
        <v>11</v>
      </c>
      <c r="B23">
        <v>0</v>
      </c>
      <c r="C23">
        <v>0</v>
      </c>
      <c r="D23">
        <v>0</v>
      </c>
      <c r="E23">
        <v>11</v>
      </c>
      <c r="F23">
        <v>5</v>
      </c>
      <c r="G23">
        <v>1</v>
      </c>
      <c r="H23">
        <v>0</v>
      </c>
      <c r="I23">
        <v>1</v>
      </c>
      <c r="J23">
        <v>0</v>
      </c>
    </row>
    <row r="26" spans="1:11">
      <c r="A26" t="s">
        <v>1</v>
      </c>
      <c r="B26" t="s">
        <v>24</v>
      </c>
      <c r="C26" t="s">
        <v>25</v>
      </c>
      <c r="D26" t="s">
        <v>26</v>
      </c>
      <c r="E26" t="s">
        <v>27</v>
      </c>
      <c r="F26" t="s">
        <v>28</v>
      </c>
      <c r="G26" t="s">
        <v>29</v>
      </c>
      <c r="H26" t="s">
        <v>30</v>
      </c>
      <c r="I26" t="s">
        <v>31</v>
      </c>
      <c r="J26" t="s">
        <v>32</v>
      </c>
      <c r="K26" t="s">
        <v>33</v>
      </c>
    </row>
    <row r="27" spans="1:11">
      <c r="A27" t="s">
        <v>7</v>
      </c>
      <c r="B27">
        <v>0</v>
      </c>
      <c r="C27">
        <v>1</v>
      </c>
      <c r="D27">
        <v>0</v>
      </c>
      <c r="E27">
        <v>0</v>
      </c>
      <c r="F27">
        <v>0</v>
      </c>
      <c r="G27">
        <v>2</v>
      </c>
      <c r="H27">
        <v>10</v>
      </c>
      <c r="I27">
        <v>0</v>
      </c>
      <c r="J27">
        <v>80</v>
      </c>
      <c r="K27">
        <v>1</v>
      </c>
    </row>
    <row r="28" spans="1:11">
      <c r="A28" t="s">
        <v>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21</v>
      </c>
      <c r="I28">
        <v>0</v>
      </c>
      <c r="J28">
        <v>191</v>
      </c>
      <c r="K28">
        <v>0</v>
      </c>
    </row>
    <row r="29" spans="1:11">
      <c r="A29" t="s">
        <v>9</v>
      </c>
      <c r="B29">
        <v>0</v>
      </c>
      <c r="C29">
        <v>0</v>
      </c>
      <c r="D29">
        <v>0</v>
      </c>
      <c r="E29">
        <v>0</v>
      </c>
      <c r="F29">
        <v>0</v>
      </c>
      <c r="G29">
        <v>11</v>
      </c>
      <c r="H29">
        <v>50</v>
      </c>
      <c r="I29">
        <v>0</v>
      </c>
      <c r="J29">
        <v>129</v>
      </c>
      <c r="K29">
        <v>8</v>
      </c>
    </row>
    <row r="30" spans="1:11">
      <c r="A30" t="s">
        <v>10</v>
      </c>
      <c r="B30">
        <v>0</v>
      </c>
      <c r="C30">
        <v>0</v>
      </c>
      <c r="D30">
        <v>0</v>
      </c>
      <c r="E30">
        <v>0</v>
      </c>
      <c r="F30">
        <v>0</v>
      </c>
      <c r="G30">
        <v>1</v>
      </c>
      <c r="H30">
        <v>22</v>
      </c>
      <c r="I30">
        <v>0</v>
      </c>
      <c r="J30">
        <v>127</v>
      </c>
      <c r="K30">
        <v>7</v>
      </c>
    </row>
    <row r="31" spans="1:11">
      <c r="A31" t="s">
        <v>11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49</v>
      </c>
      <c r="I31">
        <v>1</v>
      </c>
      <c r="J31">
        <v>48</v>
      </c>
      <c r="K31">
        <v>1</v>
      </c>
    </row>
    <row r="34" spans="1:29">
      <c r="A34" t="s">
        <v>1</v>
      </c>
      <c r="B34" t="s">
        <v>34</v>
      </c>
      <c r="C34" t="s">
        <v>35</v>
      </c>
      <c r="D34" t="s">
        <v>36</v>
      </c>
      <c r="E34" t="s">
        <v>37</v>
      </c>
      <c r="F34" t="s">
        <v>38</v>
      </c>
    </row>
    <row r="35" spans="1:29">
      <c r="A35" t="s">
        <v>7</v>
      </c>
      <c r="B35">
        <v>5</v>
      </c>
      <c r="C35">
        <v>2</v>
      </c>
      <c r="D35">
        <v>0.4</v>
      </c>
      <c r="E35">
        <v>0</v>
      </c>
      <c r="F35">
        <v>0</v>
      </c>
    </row>
    <row r="36" spans="1:29">
      <c r="A36" t="s">
        <v>8</v>
      </c>
      <c r="B36">
        <v>13</v>
      </c>
      <c r="C36">
        <v>4</v>
      </c>
      <c r="D36">
        <v>0.308</v>
      </c>
      <c r="E36">
        <v>1</v>
      </c>
      <c r="F36">
        <v>7.6999999999999999E-2</v>
      </c>
    </row>
    <row r="37" spans="1:29">
      <c r="A37" t="s">
        <v>9</v>
      </c>
      <c r="B37">
        <v>13</v>
      </c>
      <c r="C37">
        <v>3</v>
      </c>
      <c r="D37">
        <v>0.23100000000000001</v>
      </c>
      <c r="E37">
        <v>4</v>
      </c>
      <c r="F37">
        <v>0.308</v>
      </c>
    </row>
    <row r="38" spans="1:29">
      <c r="A38" t="s">
        <v>10</v>
      </c>
      <c r="B38">
        <v>12</v>
      </c>
      <c r="C38">
        <v>0</v>
      </c>
      <c r="D38">
        <v>0</v>
      </c>
      <c r="E38">
        <v>2</v>
      </c>
      <c r="F38">
        <v>0.16700000000000001</v>
      </c>
    </row>
    <row r="39" spans="1:29">
      <c r="A39" t="s">
        <v>11</v>
      </c>
      <c r="B39">
        <v>10</v>
      </c>
      <c r="C39">
        <v>1</v>
      </c>
      <c r="D39">
        <v>0.1</v>
      </c>
      <c r="E39">
        <v>0</v>
      </c>
      <c r="F39">
        <v>0</v>
      </c>
    </row>
    <row r="42" spans="1:29">
      <c r="A42" t="s">
        <v>39</v>
      </c>
      <c r="B42" t="s">
        <v>40</v>
      </c>
    </row>
    <row r="43" spans="1:29">
      <c r="A43" t="s">
        <v>9</v>
      </c>
      <c r="B43">
        <v>14469.42</v>
      </c>
    </row>
    <row r="48" spans="1:29">
      <c r="W48" s="22" t="s">
        <v>41</v>
      </c>
      <c r="X48" s="22" t="s">
        <v>42</v>
      </c>
      <c r="Y48" s="22"/>
      <c r="Z48" s="22"/>
      <c r="AA48" s="22"/>
      <c r="AB48" s="22"/>
      <c r="AC48" s="22"/>
    </row>
    <row r="49" spans="1:29">
      <c r="W49" s="19" t="s">
        <v>43</v>
      </c>
      <c r="X49" s="20" t="s">
        <v>7</v>
      </c>
      <c r="Y49" s="20" t="s">
        <v>8</v>
      </c>
      <c r="Z49" s="20" t="s">
        <v>9</v>
      </c>
      <c r="AA49" s="20" t="s">
        <v>10</v>
      </c>
      <c r="AB49" s="20" t="s">
        <v>11</v>
      </c>
      <c r="AC49" s="20" t="s">
        <v>44</v>
      </c>
    </row>
    <row r="50" spans="1:29">
      <c r="A50" t="s">
        <v>1</v>
      </c>
      <c r="B50" t="s">
        <v>45</v>
      </c>
      <c r="C50" t="s">
        <v>46</v>
      </c>
      <c r="D50" t="s">
        <v>47</v>
      </c>
      <c r="F50" t="s">
        <v>1</v>
      </c>
      <c r="G50" t="s">
        <v>48</v>
      </c>
      <c r="H50" t="s">
        <v>49</v>
      </c>
      <c r="I50" t="s">
        <v>50</v>
      </c>
      <c r="W50" s="16" t="s">
        <v>51</v>
      </c>
      <c r="X50" s="17">
        <v>2</v>
      </c>
      <c r="Y50" s="17">
        <v>3</v>
      </c>
      <c r="Z50" s="17">
        <v>7</v>
      </c>
      <c r="AA50" s="17">
        <v>2</v>
      </c>
      <c r="AB50" s="17">
        <v>1</v>
      </c>
      <c r="AC50" s="17">
        <v>15</v>
      </c>
    </row>
    <row r="51" spans="1:29">
      <c r="A51" t="s">
        <v>7</v>
      </c>
      <c r="B51" t="s">
        <v>52</v>
      </c>
      <c r="C51">
        <v>14</v>
      </c>
      <c r="D51" s="2">
        <v>0.92859999999999998</v>
      </c>
      <c r="F51" t="s">
        <v>7</v>
      </c>
      <c r="G51" t="s">
        <v>51</v>
      </c>
      <c r="H51" t="s">
        <v>53</v>
      </c>
      <c r="I51">
        <v>2</v>
      </c>
      <c r="W51" s="18" t="s">
        <v>53</v>
      </c>
      <c r="X51" s="17">
        <v>2</v>
      </c>
      <c r="Y51" s="17"/>
      <c r="Z51" s="17"/>
      <c r="AA51" s="17"/>
      <c r="AB51" s="17"/>
      <c r="AC51" s="17">
        <v>2</v>
      </c>
    </row>
    <row r="52" spans="1:29">
      <c r="A52" t="s">
        <v>7</v>
      </c>
      <c r="B52" t="s">
        <v>54</v>
      </c>
      <c r="C52">
        <v>8</v>
      </c>
      <c r="D52">
        <v>1</v>
      </c>
      <c r="F52" t="s">
        <v>7</v>
      </c>
      <c r="G52" t="s">
        <v>55</v>
      </c>
      <c r="H52" t="s">
        <v>53</v>
      </c>
      <c r="I52">
        <v>2</v>
      </c>
      <c r="W52" s="18" t="s">
        <v>56</v>
      </c>
      <c r="X52" s="17"/>
      <c r="Y52" s="17">
        <v>3</v>
      </c>
      <c r="Z52" s="17">
        <v>7</v>
      </c>
      <c r="AA52" s="17">
        <v>2</v>
      </c>
      <c r="AB52" s="17">
        <v>1</v>
      </c>
      <c r="AC52" s="17">
        <v>13</v>
      </c>
    </row>
    <row r="53" spans="1:29">
      <c r="A53" t="s">
        <v>7</v>
      </c>
      <c r="B53" t="s">
        <v>57</v>
      </c>
      <c r="C53">
        <v>5</v>
      </c>
      <c r="D53">
        <v>1</v>
      </c>
      <c r="F53" t="s">
        <v>8</v>
      </c>
      <c r="G53" t="s">
        <v>51</v>
      </c>
      <c r="H53" t="s">
        <v>56</v>
      </c>
      <c r="I53">
        <v>3</v>
      </c>
      <c r="W53" s="16" t="s">
        <v>55</v>
      </c>
      <c r="X53" s="17">
        <v>2</v>
      </c>
      <c r="Y53" s="17"/>
      <c r="Z53" s="17">
        <v>6</v>
      </c>
      <c r="AA53" s="17">
        <v>3</v>
      </c>
      <c r="AB53" s="17"/>
      <c r="AC53" s="17">
        <v>11</v>
      </c>
    </row>
    <row r="54" spans="1:29">
      <c r="A54" t="s">
        <v>7</v>
      </c>
      <c r="B54" t="s">
        <v>58</v>
      </c>
      <c r="C54">
        <v>5</v>
      </c>
      <c r="D54">
        <v>1</v>
      </c>
      <c r="F54" t="s">
        <v>9</v>
      </c>
      <c r="G54" t="s">
        <v>51</v>
      </c>
      <c r="H54" t="s">
        <v>56</v>
      </c>
      <c r="I54">
        <v>7</v>
      </c>
      <c r="W54" s="18" t="s">
        <v>53</v>
      </c>
      <c r="X54" s="17">
        <v>2</v>
      </c>
      <c r="Y54" s="17"/>
      <c r="Z54" s="17"/>
      <c r="AA54" s="17"/>
      <c r="AB54" s="17"/>
      <c r="AC54" s="17">
        <v>2</v>
      </c>
    </row>
    <row r="55" spans="1:29">
      <c r="A55" t="s">
        <v>7</v>
      </c>
      <c r="B55" t="s">
        <v>59</v>
      </c>
      <c r="C55">
        <v>4</v>
      </c>
      <c r="D55">
        <v>0.75</v>
      </c>
      <c r="F55" t="s">
        <v>9</v>
      </c>
      <c r="G55" t="s">
        <v>55</v>
      </c>
      <c r="H55" t="s">
        <v>56</v>
      </c>
      <c r="I55">
        <v>6</v>
      </c>
      <c r="W55" s="18" t="s">
        <v>56</v>
      </c>
      <c r="X55" s="17"/>
      <c r="Y55" s="17"/>
      <c r="Z55" s="17">
        <v>6</v>
      </c>
      <c r="AA55" s="17">
        <v>3</v>
      </c>
      <c r="AB55" s="17"/>
      <c r="AC55" s="17">
        <v>9</v>
      </c>
    </row>
    <row r="56" spans="1:29">
      <c r="A56" t="s">
        <v>7</v>
      </c>
      <c r="B56" t="s">
        <v>60</v>
      </c>
      <c r="C56">
        <v>3</v>
      </c>
      <c r="D56">
        <v>1</v>
      </c>
      <c r="F56" t="s">
        <v>10</v>
      </c>
      <c r="G56" t="s">
        <v>51</v>
      </c>
      <c r="H56" t="s">
        <v>56</v>
      </c>
      <c r="I56">
        <v>2</v>
      </c>
      <c r="W56" s="21" t="s">
        <v>44</v>
      </c>
      <c r="X56" s="20">
        <v>4</v>
      </c>
      <c r="Y56" s="20">
        <v>3</v>
      </c>
      <c r="Z56" s="20">
        <v>13</v>
      </c>
      <c r="AA56" s="20">
        <v>5</v>
      </c>
      <c r="AB56" s="20">
        <v>1</v>
      </c>
      <c r="AC56" s="20">
        <v>26</v>
      </c>
    </row>
    <row r="57" spans="1:29">
      <c r="A57" t="s">
        <v>7</v>
      </c>
      <c r="B57" t="s">
        <v>61</v>
      </c>
      <c r="C57">
        <v>3</v>
      </c>
      <c r="D57">
        <v>1</v>
      </c>
      <c r="F57" t="s">
        <v>10</v>
      </c>
      <c r="G57" t="s">
        <v>55</v>
      </c>
      <c r="H57" t="s">
        <v>56</v>
      </c>
      <c r="I57">
        <v>3</v>
      </c>
    </row>
    <row r="58" spans="1:29">
      <c r="A58" t="s">
        <v>7</v>
      </c>
      <c r="B58" t="s">
        <v>62</v>
      </c>
      <c r="C58">
        <v>3</v>
      </c>
      <c r="D58">
        <v>1</v>
      </c>
      <c r="F58" t="s">
        <v>11</v>
      </c>
      <c r="G58" t="s">
        <v>51</v>
      </c>
      <c r="H58" t="s">
        <v>56</v>
      </c>
      <c r="I58">
        <v>1</v>
      </c>
    </row>
    <row r="59" spans="1:29">
      <c r="A59" t="s">
        <v>7</v>
      </c>
      <c r="B59" t="s">
        <v>63</v>
      </c>
      <c r="C59">
        <v>3</v>
      </c>
      <c r="D59">
        <v>1</v>
      </c>
    </row>
    <row r="60" spans="1:29">
      <c r="A60" t="s">
        <v>7</v>
      </c>
      <c r="B60" t="s">
        <v>64</v>
      </c>
      <c r="C60">
        <v>3</v>
      </c>
      <c r="D60">
        <v>1</v>
      </c>
    </row>
    <row r="61" spans="1:29">
      <c r="A61" t="s">
        <v>8</v>
      </c>
      <c r="B61" t="s">
        <v>52</v>
      </c>
      <c r="C61">
        <v>29</v>
      </c>
      <c r="D61">
        <v>0.96550000000000002</v>
      </c>
    </row>
    <row r="62" spans="1:29">
      <c r="A62" t="s">
        <v>8</v>
      </c>
      <c r="B62" t="s">
        <v>54</v>
      </c>
      <c r="C62">
        <v>28</v>
      </c>
      <c r="D62">
        <v>0.89290000000000003</v>
      </c>
    </row>
    <row r="63" spans="1:29">
      <c r="A63" t="s">
        <v>8</v>
      </c>
      <c r="B63" t="s">
        <v>65</v>
      </c>
      <c r="C63">
        <v>11</v>
      </c>
      <c r="D63">
        <v>1</v>
      </c>
    </row>
    <row r="64" spans="1:29">
      <c r="A64" t="s">
        <v>8</v>
      </c>
      <c r="B64" t="s">
        <v>60</v>
      </c>
      <c r="C64">
        <v>10</v>
      </c>
      <c r="D64">
        <v>0.9</v>
      </c>
    </row>
    <row r="65" spans="1:22">
      <c r="A65" t="s">
        <v>8</v>
      </c>
      <c r="B65" t="s">
        <v>66</v>
      </c>
      <c r="C65">
        <v>10</v>
      </c>
      <c r="D65">
        <v>1</v>
      </c>
    </row>
    <row r="66" spans="1:22">
      <c r="A66" t="s">
        <v>8</v>
      </c>
      <c r="B66" t="s">
        <v>67</v>
      </c>
      <c r="C66">
        <v>9</v>
      </c>
      <c r="D66">
        <v>1</v>
      </c>
    </row>
    <row r="67" spans="1:22">
      <c r="A67" t="s">
        <v>8</v>
      </c>
      <c r="B67" t="s">
        <v>68</v>
      </c>
      <c r="C67">
        <v>9</v>
      </c>
      <c r="D67">
        <v>0.88890000000000002</v>
      </c>
    </row>
    <row r="68" spans="1:22">
      <c r="A68" t="s">
        <v>8</v>
      </c>
      <c r="B68" t="s">
        <v>64</v>
      </c>
      <c r="C68">
        <v>8</v>
      </c>
      <c r="D68">
        <v>1</v>
      </c>
    </row>
    <row r="69" spans="1:22">
      <c r="A69" t="s">
        <v>8</v>
      </c>
      <c r="B69" t="s">
        <v>69</v>
      </c>
      <c r="C69">
        <v>8</v>
      </c>
      <c r="D69">
        <v>1</v>
      </c>
    </row>
    <row r="70" spans="1:22" ht="15.75" thickBot="1">
      <c r="A70" t="s">
        <v>8</v>
      </c>
      <c r="B70" t="s">
        <v>57</v>
      </c>
      <c r="C70">
        <v>7</v>
      </c>
      <c r="D70">
        <v>1</v>
      </c>
      <c r="M70" s="15" t="s">
        <v>70</v>
      </c>
    </row>
    <row r="71" spans="1:22" ht="15.75" thickBot="1">
      <c r="A71" t="s">
        <v>9</v>
      </c>
      <c r="B71" t="s">
        <v>52</v>
      </c>
      <c r="C71">
        <v>17</v>
      </c>
      <c r="D71">
        <v>0.94120000000000004</v>
      </c>
      <c r="M71" s="24" t="str">
        <f>A3</f>
        <v>FY2017</v>
      </c>
      <c r="N71" s="25"/>
      <c r="O71" s="26" t="str">
        <f>A4</f>
        <v>FY2018</v>
      </c>
      <c r="P71" s="26"/>
      <c r="Q71" s="25" t="str">
        <f>A5</f>
        <v>FY2019</v>
      </c>
      <c r="R71" s="25"/>
      <c r="S71" s="25" t="str">
        <f>A6</f>
        <v>FY2020</v>
      </c>
      <c r="T71" s="25"/>
      <c r="U71" s="25" t="str">
        <f>A7</f>
        <v>FY2021</v>
      </c>
      <c r="V71" s="27"/>
    </row>
    <row r="72" spans="1:22">
      <c r="A72" t="s">
        <v>9</v>
      </c>
      <c r="B72" t="s">
        <v>54</v>
      </c>
      <c r="C72">
        <v>13</v>
      </c>
      <c r="D72">
        <v>0.84619999999999995</v>
      </c>
      <c r="M72" s="3" t="str">
        <f t="shared" ref="M72:M81" si="0">B51</f>
        <v xml:space="preserve">PEV110      </v>
      </c>
      <c r="N72" s="11" t="str">
        <f>$C51&amp;" ("&amp;ROUND($D51*100,0)&amp;"%)"</f>
        <v>14 (93%)</v>
      </c>
      <c r="O72" s="7" t="str">
        <f t="shared" ref="O72:O81" si="1">B61</f>
        <v xml:space="preserve">PEV110      </v>
      </c>
      <c r="P72" s="11" t="str">
        <f t="shared" ref="P72:P81" si="2">$C61&amp;" ("&amp;ROUND($D61*100,0)&amp;"%)"</f>
        <v>29 (97%)</v>
      </c>
      <c r="Q72" s="3" t="str">
        <f t="shared" ref="Q72:Q81" si="3">B71</f>
        <v xml:space="preserve">PEV110      </v>
      </c>
      <c r="R72" s="11" t="str">
        <f t="shared" ref="R72:R81" si="4">$C71&amp;" ("&amp;ROUND($D71*100,0)&amp;"%)"</f>
        <v>17 (94%)</v>
      </c>
      <c r="S72" s="3" t="str">
        <f t="shared" ref="S72:S81" si="5">B81</f>
        <v xml:space="preserve">PEV110      </v>
      </c>
      <c r="T72" s="11" t="str">
        <f t="shared" ref="T72:T81" si="6">$C81&amp;" ("&amp;ROUND($D81*100,0)&amp;"%)"</f>
        <v>20 (100%)</v>
      </c>
      <c r="U72" s="3" t="str">
        <f t="shared" ref="U72:U81" si="7">B91</f>
        <v xml:space="preserve">PEV110      </v>
      </c>
      <c r="V72" s="11" t="str">
        <f t="shared" ref="V72:V81" si="8">$C91&amp;" ("&amp;ROUND($D91*100,0)&amp;"%)"</f>
        <v>15 (100%)</v>
      </c>
    </row>
    <row r="73" spans="1:22">
      <c r="A73" t="s">
        <v>9</v>
      </c>
      <c r="B73" t="s">
        <v>71</v>
      </c>
      <c r="C73">
        <v>9</v>
      </c>
      <c r="D73">
        <v>1</v>
      </c>
      <c r="M73" s="4" t="str">
        <f t="shared" si="0"/>
        <v xml:space="preserve">PAC106      </v>
      </c>
      <c r="N73" s="12" t="str">
        <f t="shared" ref="N73:N81" si="9">C52&amp;" ("&amp;ROUND(D52*100,0)&amp;"%)"</f>
        <v>8 (100%)</v>
      </c>
      <c r="O73" s="8" t="str">
        <f t="shared" si="1"/>
        <v xml:space="preserve">PAC106      </v>
      </c>
      <c r="P73" s="12" t="str">
        <f t="shared" si="2"/>
        <v>28 (89%)</v>
      </c>
      <c r="Q73" s="4" t="str">
        <f t="shared" si="3"/>
        <v xml:space="preserve">PAC106      </v>
      </c>
      <c r="R73" s="12" t="str">
        <f t="shared" si="4"/>
        <v>13 (85%)</v>
      </c>
      <c r="S73" s="4" t="str">
        <f t="shared" si="5"/>
        <v xml:space="preserve">ANS121      </v>
      </c>
      <c r="T73" s="12" t="str">
        <f t="shared" si="6"/>
        <v>10 (100%)</v>
      </c>
      <c r="U73" s="4" t="str">
        <f t="shared" si="7"/>
        <v xml:space="preserve">ANS111      </v>
      </c>
      <c r="V73" s="12" t="str">
        <f t="shared" si="8"/>
        <v>6 (100%)</v>
      </c>
    </row>
    <row r="74" spans="1:22">
      <c r="A74" t="s">
        <v>9</v>
      </c>
      <c r="B74" t="s">
        <v>72</v>
      </c>
      <c r="C74">
        <v>7</v>
      </c>
      <c r="D74">
        <v>0.85709999999999997</v>
      </c>
      <c r="M74" s="5" t="str">
        <f t="shared" si="0"/>
        <v xml:space="preserve">ANS131      </v>
      </c>
      <c r="N74" s="13" t="str">
        <f t="shared" si="9"/>
        <v>5 (100%)</v>
      </c>
      <c r="O74" s="9" t="str">
        <f t="shared" si="1"/>
        <v xml:space="preserve">ANS226      </v>
      </c>
      <c r="P74" s="13" t="str">
        <f t="shared" si="2"/>
        <v>11 (100%)</v>
      </c>
      <c r="Q74" s="5" t="str">
        <f t="shared" si="3"/>
        <v xml:space="preserve">ANS121      </v>
      </c>
      <c r="R74" s="13" t="str">
        <f t="shared" si="4"/>
        <v>9 (100%)</v>
      </c>
      <c r="S74" s="5" t="str">
        <f t="shared" si="5"/>
        <v xml:space="preserve">ANS122      </v>
      </c>
      <c r="T74" s="13" t="str">
        <f t="shared" si="6"/>
        <v>10 (90%)</v>
      </c>
      <c r="U74" s="5" t="str">
        <f t="shared" si="7"/>
        <v xml:space="preserve">ANS122      </v>
      </c>
      <c r="V74" s="13" t="str">
        <f t="shared" si="8"/>
        <v>5 (100%)</v>
      </c>
    </row>
    <row r="75" spans="1:22">
      <c r="A75" t="s">
        <v>9</v>
      </c>
      <c r="B75" t="s">
        <v>73</v>
      </c>
      <c r="C75">
        <v>7</v>
      </c>
      <c r="D75">
        <v>1</v>
      </c>
      <c r="M75" s="4" t="str">
        <f t="shared" si="0"/>
        <v xml:space="preserve">ANS231      </v>
      </c>
      <c r="N75" s="12" t="str">
        <f t="shared" si="9"/>
        <v>5 (100%)</v>
      </c>
      <c r="O75" s="8" t="str">
        <f t="shared" si="1"/>
        <v xml:space="preserve">AGB124      </v>
      </c>
      <c r="P75" s="12" t="str">
        <f t="shared" si="2"/>
        <v>10 (90%)</v>
      </c>
      <c r="Q75" s="4" t="str">
        <f t="shared" si="3"/>
        <v xml:space="preserve">ANS202      </v>
      </c>
      <c r="R75" s="12" t="str">
        <f t="shared" si="4"/>
        <v>7 (86%)</v>
      </c>
      <c r="S75" s="4" t="str">
        <f t="shared" si="5"/>
        <v xml:space="preserve">ENG101      </v>
      </c>
      <c r="T75" s="12" t="str">
        <f t="shared" si="6"/>
        <v>8 (88%)</v>
      </c>
      <c r="U75" s="4" t="str">
        <f t="shared" si="7"/>
        <v xml:space="preserve">ANS200      </v>
      </c>
      <c r="V75" s="12" t="str">
        <f t="shared" si="8"/>
        <v>5 (60%)</v>
      </c>
    </row>
    <row r="76" spans="1:22">
      <c r="A76" t="s">
        <v>9</v>
      </c>
      <c r="B76" t="s">
        <v>74</v>
      </c>
      <c r="C76">
        <v>7</v>
      </c>
      <c r="D76">
        <v>1</v>
      </c>
      <c r="M76" s="5" t="str">
        <f t="shared" si="0"/>
        <v xml:space="preserve">BUS101      </v>
      </c>
      <c r="N76" s="13" t="str">
        <f t="shared" si="9"/>
        <v>4 (75%)</v>
      </c>
      <c r="O76" s="9" t="str">
        <f t="shared" si="1"/>
        <v xml:space="preserve">ANS211      </v>
      </c>
      <c r="P76" s="13" t="str">
        <f t="shared" si="2"/>
        <v>10 (100%)</v>
      </c>
      <c r="Q76" s="5" t="str">
        <f t="shared" si="3"/>
        <v xml:space="preserve">ANS213      </v>
      </c>
      <c r="R76" s="13" t="str">
        <f t="shared" si="4"/>
        <v>7 (100%)</v>
      </c>
      <c r="S76" s="5" t="str">
        <f t="shared" si="5"/>
        <v xml:space="preserve">ANS111      </v>
      </c>
      <c r="T76" s="13" t="str">
        <f t="shared" si="6"/>
        <v>6 (83%)</v>
      </c>
      <c r="U76" s="5" t="str">
        <f t="shared" si="7"/>
        <v xml:space="preserve">ANS211      </v>
      </c>
      <c r="V76" s="13" t="str">
        <f t="shared" si="8"/>
        <v>5 (100%)</v>
      </c>
    </row>
    <row r="77" spans="1:22">
      <c r="A77" t="s">
        <v>9</v>
      </c>
      <c r="B77" t="s">
        <v>64</v>
      </c>
      <c r="C77">
        <v>6</v>
      </c>
      <c r="D77">
        <v>1</v>
      </c>
      <c r="M77" s="4" t="str">
        <f t="shared" si="0"/>
        <v xml:space="preserve">AGB124      </v>
      </c>
      <c r="N77" s="12" t="str">
        <f t="shared" si="9"/>
        <v>3 (100%)</v>
      </c>
      <c r="O77" s="8" t="str">
        <f t="shared" si="1"/>
        <v xml:space="preserve">ANS111      </v>
      </c>
      <c r="P77" s="12" t="str">
        <f t="shared" si="2"/>
        <v>9 (100%)</v>
      </c>
      <c r="Q77" s="4" t="str">
        <f t="shared" si="3"/>
        <v xml:space="preserve">ANS223      </v>
      </c>
      <c r="R77" s="12" t="str">
        <f t="shared" si="4"/>
        <v>7 (100%)</v>
      </c>
      <c r="S77" s="4" t="str">
        <f t="shared" si="5"/>
        <v xml:space="preserve">AGB121      </v>
      </c>
      <c r="T77" s="12" t="str">
        <f t="shared" si="6"/>
        <v>5 (80%)</v>
      </c>
      <c r="U77" s="4" t="str">
        <f t="shared" si="7"/>
        <v xml:space="preserve">AGB124      </v>
      </c>
      <c r="V77" s="12" t="str">
        <f t="shared" si="8"/>
        <v>4 (100%)</v>
      </c>
    </row>
    <row r="78" spans="1:22">
      <c r="A78" t="s">
        <v>9</v>
      </c>
      <c r="B78" t="s">
        <v>67</v>
      </c>
      <c r="C78">
        <v>6</v>
      </c>
      <c r="D78">
        <v>1</v>
      </c>
      <c r="M78" s="5" t="str">
        <f t="shared" si="0"/>
        <v xml:space="preserve">AGB225      </v>
      </c>
      <c r="N78" s="13" t="str">
        <f t="shared" si="9"/>
        <v>3 (100%)</v>
      </c>
      <c r="O78" s="9" t="str">
        <f t="shared" si="1"/>
        <v xml:space="preserve">ENG101      </v>
      </c>
      <c r="P78" s="13" t="str">
        <f t="shared" si="2"/>
        <v>9 (89%)</v>
      </c>
      <c r="Q78" s="5" t="str">
        <f t="shared" si="3"/>
        <v xml:space="preserve">ANS102      </v>
      </c>
      <c r="R78" s="13" t="str">
        <f t="shared" si="4"/>
        <v>6 (100%)</v>
      </c>
      <c r="S78" s="5" t="str">
        <f t="shared" si="5"/>
        <v xml:space="preserve">ANS102      </v>
      </c>
      <c r="T78" s="13" t="str">
        <f t="shared" si="6"/>
        <v>5 (100%)</v>
      </c>
      <c r="U78" s="5" t="str">
        <f t="shared" si="7"/>
        <v xml:space="preserve">ANS110      </v>
      </c>
      <c r="V78" s="13" t="str">
        <f t="shared" si="8"/>
        <v>4 (100%)</v>
      </c>
    </row>
    <row r="79" spans="1:22">
      <c r="A79" t="s">
        <v>9</v>
      </c>
      <c r="B79" t="s">
        <v>75</v>
      </c>
      <c r="C79">
        <v>6</v>
      </c>
      <c r="D79">
        <v>1</v>
      </c>
      <c r="M79" s="4" t="str">
        <f t="shared" si="0"/>
        <v xml:space="preserve">AGS221      </v>
      </c>
      <c r="N79" s="12" t="str">
        <f t="shared" si="9"/>
        <v>3 (100%)</v>
      </c>
      <c r="O79" s="8" t="str">
        <f t="shared" si="1"/>
        <v xml:space="preserve">ANS102      </v>
      </c>
      <c r="P79" s="12" t="str">
        <f t="shared" si="2"/>
        <v>8 (100%)</v>
      </c>
      <c r="Q79" s="4" t="str">
        <f t="shared" si="3"/>
        <v xml:space="preserve">ANS111      </v>
      </c>
      <c r="R79" s="12" t="str">
        <f t="shared" si="4"/>
        <v>6 (100%)</v>
      </c>
      <c r="S79" s="4" t="str">
        <f t="shared" si="5"/>
        <v xml:space="preserve">AGB100      </v>
      </c>
      <c r="T79" s="12" t="str">
        <f t="shared" si="6"/>
        <v>4 (100%)</v>
      </c>
      <c r="U79" s="4" t="str">
        <f t="shared" si="7"/>
        <v xml:space="preserve">ANS223      </v>
      </c>
      <c r="V79" s="12" t="str">
        <f t="shared" si="8"/>
        <v>3 (100%)</v>
      </c>
    </row>
    <row r="80" spans="1:22">
      <c r="A80" t="s">
        <v>9</v>
      </c>
      <c r="B80" t="s">
        <v>68</v>
      </c>
      <c r="C80">
        <v>6</v>
      </c>
      <c r="D80">
        <v>0.83330000000000004</v>
      </c>
      <c r="M80" s="5" t="str">
        <f t="shared" si="0"/>
        <v xml:space="preserve">ANS101      </v>
      </c>
      <c r="N80" s="13" t="str">
        <f t="shared" si="9"/>
        <v>3 (100%)</v>
      </c>
      <c r="O80" s="9" t="str">
        <f t="shared" si="1"/>
        <v xml:space="preserve">ANS110      </v>
      </c>
      <c r="P80" s="13" t="str">
        <f t="shared" si="2"/>
        <v>8 (100%)</v>
      </c>
      <c r="Q80" s="5" t="str">
        <f t="shared" si="3"/>
        <v xml:space="preserve">ANS200      </v>
      </c>
      <c r="R80" s="13" t="str">
        <f t="shared" si="4"/>
        <v>6 (100%)</v>
      </c>
      <c r="S80" s="5" t="str">
        <f t="shared" si="5"/>
        <v xml:space="preserve">AGB225      </v>
      </c>
      <c r="T80" s="13" t="str">
        <f t="shared" si="6"/>
        <v>4 (75%)</v>
      </c>
      <c r="U80" s="5" t="str">
        <f t="shared" si="7"/>
        <v xml:space="preserve">ENG101      </v>
      </c>
      <c r="V80" s="13" t="str">
        <f t="shared" si="8"/>
        <v>3 (100%)</v>
      </c>
    </row>
    <row r="81" spans="1:22" ht="15.75" thickBot="1">
      <c r="A81" t="s">
        <v>10</v>
      </c>
      <c r="B81" t="s">
        <v>52</v>
      </c>
      <c r="C81">
        <v>20</v>
      </c>
      <c r="D81">
        <v>1</v>
      </c>
      <c r="M81" s="6" t="str">
        <f t="shared" si="0"/>
        <v xml:space="preserve">ANS102      </v>
      </c>
      <c r="N81" s="14" t="str">
        <f t="shared" si="9"/>
        <v>3 (100%)</v>
      </c>
      <c r="O81" s="10" t="str">
        <f t="shared" si="1"/>
        <v xml:space="preserve">ANS131      </v>
      </c>
      <c r="P81" s="14" t="str">
        <f t="shared" si="2"/>
        <v>7 (100%)</v>
      </c>
      <c r="Q81" s="6" t="str">
        <f t="shared" si="3"/>
        <v xml:space="preserve">ENG101      </v>
      </c>
      <c r="R81" s="14" t="str">
        <f t="shared" si="4"/>
        <v>6 (83%)</v>
      </c>
      <c r="S81" s="6" t="str">
        <f t="shared" si="5"/>
        <v xml:space="preserve">ANS110      </v>
      </c>
      <c r="T81" s="14" t="str">
        <f t="shared" si="6"/>
        <v>4 (100%)</v>
      </c>
      <c r="U81" s="6" t="str">
        <f t="shared" si="7"/>
        <v xml:space="preserve">MAT141      </v>
      </c>
      <c r="V81" s="14" t="str">
        <f t="shared" si="8"/>
        <v>3 (67%)</v>
      </c>
    </row>
    <row r="82" spans="1:22">
      <c r="A82" t="s">
        <v>10</v>
      </c>
      <c r="B82" t="s">
        <v>71</v>
      </c>
      <c r="C82">
        <v>10</v>
      </c>
      <c r="D82">
        <v>1</v>
      </c>
    </row>
    <row r="83" spans="1:22">
      <c r="A83" t="s">
        <v>10</v>
      </c>
      <c r="B83" t="s">
        <v>76</v>
      </c>
      <c r="C83">
        <v>10</v>
      </c>
      <c r="D83">
        <v>0.9</v>
      </c>
    </row>
    <row r="84" spans="1:22">
      <c r="A84" t="s">
        <v>10</v>
      </c>
      <c r="B84" t="s">
        <v>68</v>
      </c>
      <c r="C84">
        <v>8</v>
      </c>
      <c r="D84">
        <v>0.875</v>
      </c>
    </row>
    <row r="85" spans="1:22">
      <c r="A85" t="s">
        <v>10</v>
      </c>
      <c r="B85" t="s">
        <v>67</v>
      </c>
      <c r="C85">
        <v>6</v>
      </c>
      <c r="D85">
        <v>0.83330000000000004</v>
      </c>
    </row>
    <row r="86" spans="1:22">
      <c r="A86" t="s">
        <v>10</v>
      </c>
      <c r="B86" t="s">
        <v>77</v>
      </c>
      <c r="C86">
        <v>5</v>
      </c>
      <c r="D86">
        <v>0.8</v>
      </c>
    </row>
    <row r="87" spans="1:22">
      <c r="A87" t="s">
        <v>10</v>
      </c>
      <c r="B87" t="s">
        <v>64</v>
      </c>
      <c r="C87">
        <v>5</v>
      </c>
      <c r="D87">
        <v>1</v>
      </c>
    </row>
    <row r="88" spans="1:22">
      <c r="A88" t="s">
        <v>10</v>
      </c>
      <c r="B88" t="s">
        <v>78</v>
      </c>
      <c r="C88">
        <v>4</v>
      </c>
      <c r="D88">
        <v>1</v>
      </c>
    </row>
    <row r="89" spans="1:22">
      <c r="A89" t="s">
        <v>10</v>
      </c>
      <c r="B89" t="s">
        <v>61</v>
      </c>
      <c r="C89">
        <v>4</v>
      </c>
      <c r="D89">
        <v>0.75</v>
      </c>
    </row>
    <row r="90" spans="1:22">
      <c r="A90" t="s">
        <v>10</v>
      </c>
      <c r="B90" t="s">
        <v>69</v>
      </c>
      <c r="C90">
        <v>4</v>
      </c>
      <c r="D90">
        <v>1</v>
      </c>
    </row>
    <row r="91" spans="1:22">
      <c r="A91" t="s">
        <v>11</v>
      </c>
      <c r="B91" t="s">
        <v>52</v>
      </c>
      <c r="C91">
        <v>15</v>
      </c>
      <c r="D91">
        <v>1</v>
      </c>
    </row>
    <row r="92" spans="1:22">
      <c r="A92" t="s">
        <v>11</v>
      </c>
      <c r="B92" t="s">
        <v>67</v>
      </c>
      <c r="C92">
        <v>6</v>
      </c>
      <c r="D92">
        <v>1</v>
      </c>
    </row>
    <row r="93" spans="1:22">
      <c r="A93" t="s">
        <v>11</v>
      </c>
      <c r="B93" t="s">
        <v>76</v>
      </c>
      <c r="C93">
        <v>5</v>
      </c>
      <c r="D93">
        <v>1</v>
      </c>
    </row>
    <row r="94" spans="1:22">
      <c r="A94" t="s">
        <v>11</v>
      </c>
      <c r="B94" t="s">
        <v>75</v>
      </c>
      <c r="C94">
        <v>5</v>
      </c>
      <c r="D94">
        <v>0.6</v>
      </c>
    </row>
    <row r="95" spans="1:22">
      <c r="A95" t="s">
        <v>11</v>
      </c>
      <c r="B95" t="s">
        <v>66</v>
      </c>
      <c r="C95">
        <v>5</v>
      </c>
      <c r="D95">
        <v>1</v>
      </c>
    </row>
    <row r="96" spans="1:22">
      <c r="A96" t="s">
        <v>11</v>
      </c>
      <c r="B96" t="s">
        <v>60</v>
      </c>
      <c r="C96">
        <v>4</v>
      </c>
      <c r="D96">
        <v>1</v>
      </c>
    </row>
    <row r="97" spans="1:4">
      <c r="A97" t="s">
        <v>11</v>
      </c>
      <c r="B97" t="s">
        <v>69</v>
      </c>
      <c r="C97">
        <v>4</v>
      </c>
      <c r="D97">
        <v>1</v>
      </c>
    </row>
    <row r="98" spans="1:4">
      <c r="A98" t="s">
        <v>11</v>
      </c>
      <c r="B98" t="s">
        <v>74</v>
      </c>
      <c r="C98">
        <v>3</v>
      </c>
      <c r="D98">
        <v>1</v>
      </c>
    </row>
    <row r="99" spans="1:4">
      <c r="A99" t="s">
        <v>11</v>
      </c>
      <c r="B99" t="s">
        <v>68</v>
      </c>
      <c r="C99">
        <v>3</v>
      </c>
      <c r="D99">
        <v>1</v>
      </c>
    </row>
    <row r="100" spans="1:4">
      <c r="A100" t="s">
        <v>11</v>
      </c>
      <c r="B100" t="s">
        <v>79</v>
      </c>
      <c r="C100">
        <v>3</v>
      </c>
      <c r="D100">
        <v>0.66669999999999996</v>
      </c>
    </row>
  </sheetData>
  <mergeCells count="5">
    <mergeCell ref="M71:N71"/>
    <mergeCell ref="O71:P71"/>
    <mergeCell ref="Q71:R71"/>
    <mergeCell ref="S71:T71"/>
    <mergeCell ref="U71:V71"/>
  </mergeCell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BA99-5858-4C59-AD6D-35A9279C0509}">
  <dimension ref="A1:H85"/>
  <sheetViews>
    <sheetView workbookViewId="0"/>
  </sheetViews>
  <sheetFormatPr defaultRowHeight="15"/>
  <cols>
    <col min="1" max="1" width="10.140625" bestFit="1" customWidth="1"/>
    <col min="2" max="2" width="21.140625" bestFit="1" customWidth="1"/>
    <col min="3" max="7" width="9.140625" bestFit="1" customWidth="1"/>
    <col min="8" max="8" width="13.5703125" bestFit="1" customWidth="1"/>
  </cols>
  <sheetData>
    <row r="1" spans="1:8">
      <c r="A1" t="s">
        <v>80</v>
      </c>
      <c r="B1" t="s">
        <v>81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82</v>
      </c>
    </row>
    <row r="2" spans="1:8">
      <c r="A2">
        <v>880180914</v>
      </c>
      <c r="B2" t="s">
        <v>83</v>
      </c>
      <c r="H2" t="s">
        <v>84</v>
      </c>
    </row>
    <row r="3" spans="1:8">
      <c r="A3">
        <v>880236690</v>
      </c>
      <c r="B3" t="s">
        <v>85</v>
      </c>
      <c r="G3" t="s">
        <v>84</v>
      </c>
    </row>
    <row r="4" spans="1:8">
      <c r="A4">
        <v>880275438</v>
      </c>
      <c r="B4" t="s">
        <v>86</v>
      </c>
      <c r="C4" t="s">
        <v>84</v>
      </c>
      <c r="H4" t="s">
        <v>84</v>
      </c>
    </row>
    <row r="5" spans="1:8">
      <c r="A5">
        <v>880292544</v>
      </c>
      <c r="B5" t="s">
        <v>87</v>
      </c>
      <c r="C5" t="s">
        <v>84</v>
      </c>
      <c r="D5" t="s">
        <v>84</v>
      </c>
      <c r="H5" t="s">
        <v>84</v>
      </c>
    </row>
    <row r="6" spans="1:8">
      <c r="A6">
        <v>880306940</v>
      </c>
      <c r="B6" t="s">
        <v>88</v>
      </c>
      <c r="D6" t="s">
        <v>84</v>
      </c>
      <c r="E6" t="s">
        <v>84</v>
      </c>
      <c r="F6" t="s">
        <v>84</v>
      </c>
      <c r="H6" t="s">
        <v>84</v>
      </c>
    </row>
    <row r="7" spans="1:8">
      <c r="A7">
        <v>880311041</v>
      </c>
      <c r="B7" t="s">
        <v>89</v>
      </c>
      <c r="C7" t="s">
        <v>84</v>
      </c>
      <c r="D7" t="s">
        <v>84</v>
      </c>
      <c r="E7" t="s">
        <v>84</v>
      </c>
      <c r="H7" t="s">
        <v>84</v>
      </c>
    </row>
    <row r="8" spans="1:8">
      <c r="A8">
        <v>880312387</v>
      </c>
      <c r="B8" t="s">
        <v>90</v>
      </c>
      <c r="D8" t="s">
        <v>84</v>
      </c>
      <c r="H8" t="s">
        <v>84</v>
      </c>
    </row>
    <row r="9" spans="1:8">
      <c r="A9">
        <v>880317032</v>
      </c>
      <c r="B9" t="s">
        <v>91</v>
      </c>
      <c r="C9" t="s">
        <v>84</v>
      </c>
      <c r="D9" t="s">
        <v>84</v>
      </c>
      <c r="E9" t="s">
        <v>84</v>
      </c>
      <c r="H9" t="s">
        <v>84</v>
      </c>
    </row>
    <row r="10" spans="1:8">
      <c r="A10">
        <v>880318670</v>
      </c>
      <c r="B10" t="s">
        <v>92</v>
      </c>
      <c r="E10" t="s">
        <v>84</v>
      </c>
      <c r="H10" t="s">
        <v>84</v>
      </c>
    </row>
    <row r="11" spans="1:8">
      <c r="A11">
        <v>880320926</v>
      </c>
      <c r="B11" t="s">
        <v>93</v>
      </c>
      <c r="C11" t="s">
        <v>84</v>
      </c>
      <c r="D11" t="s">
        <v>84</v>
      </c>
      <c r="H11" t="s">
        <v>84</v>
      </c>
    </row>
    <row r="12" spans="1:8">
      <c r="A12">
        <v>880320990</v>
      </c>
      <c r="B12" t="s">
        <v>94</v>
      </c>
      <c r="C12" t="s">
        <v>84</v>
      </c>
      <c r="D12" t="s">
        <v>84</v>
      </c>
      <c r="H12" t="s">
        <v>84</v>
      </c>
    </row>
    <row r="13" spans="1:8">
      <c r="A13">
        <v>880321815</v>
      </c>
      <c r="B13" t="s">
        <v>95</v>
      </c>
      <c r="C13" t="s">
        <v>84</v>
      </c>
      <c r="D13" t="s">
        <v>84</v>
      </c>
      <c r="H13" t="s">
        <v>84</v>
      </c>
    </row>
    <row r="14" spans="1:8">
      <c r="A14">
        <v>880324603</v>
      </c>
      <c r="B14" t="s">
        <v>96</v>
      </c>
      <c r="E14" t="s">
        <v>84</v>
      </c>
      <c r="H14" t="s">
        <v>84</v>
      </c>
    </row>
    <row r="15" spans="1:8">
      <c r="A15">
        <v>880326533</v>
      </c>
      <c r="B15" t="s">
        <v>97</v>
      </c>
      <c r="E15" t="s">
        <v>84</v>
      </c>
      <c r="H15" t="s">
        <v>84</v>
      </c>
    </row>
    <row r="16" spans="1:8">
      <c r="A16">
        <v>880332722</v>
      </c>
      <c r="B16" t="s">
        <v>98</v>
      </c>
      <c r="C16" t="s">
        <v>84</v>
      </c>
      <c r="D16" t="s">
        <v>84</v>
      </c>
      <c r="E16" t="s">
        <v>84</v>
      </c>
      <c r="H16" t="s">
        <v>84</v>
      </c>
    </row>
    <row r="17" spans="1:8">
      <c r="A17">
        <v>880334925</v>
      </c>
      <c r="B17" t="s">
        <v>99</v>
      </c>
      <c r="E17" t="s">
        <v>84</v>
      </c>
      <c r="H17" t="s">
        <v>84</v>
      </c>
    </row>
    <row r="18" spans="1:8">
      <c r="A18">
        <v>880338455</v>
      </c>
      <c r="B18" t="s">
        <v>100</v>
      </c>
      <c r="D18" t="s">
        <v>84</v>
      </c>
      <c r="E18" t="s">
        <v>84</v>
      </c>
      <c r="H18" t="s">
        <v>84</v>
      </c>
    </row>
    <row r="19" spans="1:8">
      <c r="A19">
        <v>880339085</v>
      </c>
      <c r="B19" t="s">
        <v>101</v>
      </c>
      <c r="C19" t="s">
        <v>84</v>
      </c>
      <c r="D19" t="s">
        <v>84</v>
      </c>
      <c r="H19" t="s">
        <v>84</v>
      </c>
    </row>
    <row r="20" spans="1:8">
      <c r="A20">
        <v>880339511</v>
      </c>
      <c r="B20" t="s">
        <v>102</v>
      </c>
      <c r="H20" t="s">
        <v>84</v>
      </c>
    </row>
    <row r="21" spans="1:8">
      <c r="A21">
        <v>880342887</v>
      </c>
      <c r="B21" t="s">
        <v>103</v>
      </c>
      <c r="D21" t="s">
        <v>84</v>
      </c>
      <c r="H21" t="s">
        <v>84</v>
      </c>
    </row>
    <row r="22" spans="1:8">
      <c r="A22">
        <v>880343135</v>
      </c>
      <c r="B22" t="s">
        <v>104</v>
      </c>
      <c r="F22" t="s">
        <v>84</v>
      </c>
      <c r="H22" t="s">
        <v>84</v>
      </c>
    </row>
    <row r="23" spans="1:8">
      <c r="A23">
        <v>880343156</v>
      </c>
      <c r="B23" t="s">
        <v>105</v>
      </c>
      <c r="D23" t="s">
        <v>84</v>
      </c>
      <c r="H23" t="s">
        <v>84</v>
      </c>
    </row>
    <row r="24" spans="1:8">
      <c r="A24">
        <v>880343999</v>
      </c>
      <c r="B24" t="s">
        <v>106</v>
      </c>
      <c r="D24" t="s">
        <v>84</v>
      </c>
      <c r="E24" t="s">
        <v>84</v>
      </c>
      <c r="F24" t="s">
        <v>84</v>
      </c>
      <c r="G24" t="s">
        <v>84</v>
      </c>
      <c r="H24" t="s">
        <v>84</v>
      </c>
    </row>
    <row r="25" spans="1:8">
      <c r="A25">
        <v>880344136</v>
      </c>
      <c r="B25" t="s">
        <v>107</v>
      </c>
      <c r="D25" t="s">
        <v>84</v>
      </c>
      <c r="H25" t="s">
        <v>84</v>
      </c>
    </row>
    <row r="26" spans="1:8">
      <c r="A26">
        <v>880346044</v>
      </c>
      <c r="B26" t="s">
        <v>108</v>
      </c>
      <c r="D26" t="s">
        <v>84</v>
      </c>
      <c r="H26" t="s">
        <v>84</v>
      </c>
    </row>
    <row r="27" spans="1:8">
      <c r="A27">
        <v>880346269</v>
      </c>
      <c r="B27" t="s">
        <v>109</v>
      </c>
      <c r="D27" t="s">
        <v>84</v>
      </c>
      <c r="E27" t="s">
        <v>84</v>
      </c>
      <c r="F27" t="s">
        <v>84</v>
      </c>
      <c r="H27" t="s">
        <v>84</v>
      </c>
    </row>
    <row r="28" spans="1:8">
      <c r="A28">
        <v>880346411</v>
      </c>
      <c r="B28" t="s">
        <v>110</v>
      </c>
      <c r="D28" t="s">
        <v>84</v>
      </c>
      <c r="H28" t="s">
        <v>84</v>
      </c>
    </row>
    <row r="29" spans="1:8">
      <c r="A29">
        <v>880346582</v>
      </c>
      <c r="B29" t="s">
        <v>111</v>
      </c>
      <c r="D29" t="s">
        <v>84</v>
      </c>
      <c r="E29" t="s">
        <v>84</v>
      </c>
      <c r="F29" t="s">
        <v>84</v>
      </c>
      <c r="G29" t="s">
        <v>84</v>
      </c>
      <c r="H29" t="s">
        <v>84</v>
      </c>
    </row>
    <row r="30" spans="1:8">
      <c r="A30">
        <v>880347522</v>
      </c>
      <c r="B30" t="s">
        <v>112</v>
      </c>
      <c r="C30" t="s">
        <v>84</v>
      </c>
      <c r="E30" t="s">
        <v>84</v>
      </c>
    </row>
    <row r="31" spans="1:8">
      <c r="A31">
        <v>880347724</v>
      </c>
      <c r="B31" t="s">
        <v>113</v>
      </c>
      <c r="D31" t="s">
        <v>84</v>
      </c>
      <c r="E31" t="s">
        <v>84</v>
      </c>
      <c r="H31" t="s">
        <v>84</v>
      </c>
    </row>
    <row r="32" spans="1:8">
      <c r="A32">
        <v>880347733</v>
      </c>
      <c r="B32" t="s">
        <v>114</v>
      </c>
      <c r="C32" t="s">
        <v>84</v>
      </c>
    </row>
    <row r="33" spans="1:8">
      <c r="A33">
        <v>880348285</v>
      </c>
      <c r="B33" t="s">
        <v>115</v>
      </c>
      <c r="D33" t="s">
        <v>84</v>
      </c>
      <c r="E33" t="s">
        <v>84</v>
      </c>
      <c r="H33" t="s">
        <v>84</v>
      </c>
    </row>
    <row r="34" spans="1:8">
      <c r="A34">
        <v>880348778</v>
      </c>
      <c r="B34" t="s">
        <v>116</v>
      </c>
      <c r="F34" t="s">
        <v>84</v>
      </c>
      <c r="G34" t="s">
        <v>84</v>
      </c>
    </row>
    <row r="35" spans="1:8">
      <c r="A35">
        <v>880350508</v>
      </c>
      <c r="B35" t="s">
        <v>117</v>
      </c>
      <c r="F35" t="s">
        <v>84</v>
      </c>
      <c r="G35" t="s">
        <v>84</v>
      </c>
      <c r="H35" t="s">
        <v>84</v>
      </c>
    </row>
    <row r="36" spans="1:8">
      <c r="A36">
        <v>880402845</v>
      </c>
      <c r="B36" t="s">
        <v>118</v>
      </c>
      <c r="E36" t="s">
        <v>84</v>
      </c>
    </row>
    <row r="37" spans="1:8">
      <c r="A37">
        <v>880402884</v>
      </c>
      <c r="B37" t="s">
        <v>119</v>
      </c>
      <c r="E37" t="s">
        <v>84</v>
      </c>
      <c r="F37" t="s">
        <v>84</v>
      </c>
      <c r="H37" t="s">
        <v>84</v>
      </c>
    </row>
    <row r="38" spans="1:8">
      <c r="A38">
        <v>880403986</v>
      </c>
      <c r="B38" t="s">
        <v>120</v>
      </c>
      <c r="E38" t="s">
        <v>84</v>
      </c>
    </row>
    <row r="39" spans="1:8">
      <c r="A39">
        <v>880405831</v>
      </c>
      <c r="B39" t="s">
        <v>121</v>
      </c>
      <c r="E39" t="s">
        <v>84</v>
      </c>
      <c r="F39" t="s">
        <v>84</v>
      </c>
      <c r="H39" t="s">
        <v>84</v>
      </c>
    </row>
    <row r="40" spans="1:8">
      <c r="A40">
        <v>880405979</v>
      </c>
      <c r="B40" t="s">
        <v>122</v>
      </c>
      <c r="E40" t="s">
        <v>84</v>
      </c>
      <c r="F40" t="s">
        <v>84</v>
      </c>
      <c r="H40" t="s">
        <v>84</v>
      </c>
    </row>
    <row r="41" spans="1:8">
      <c r="A41">
        <v>880406355</v>
      </c>
      <c r="B41" t="s">
        <v>123</v>
      </c>
      <c r="E41" t="s">
        <v>84</v>
      </c>
    </row>
    <row r="42" spans="1:8">
      <c r="A42">
        <v>880408131</v>
      </c>
      <c r="B42" t="s">
        <v>124</v>
      </c>
      <c r="E42" t="s">
        <v>84</v>
      </c>
      <c r="H42" t="s">
        <v>84</v>
      </c>
    </row>
    <row r="43" spans="1:8">
      <c r="A43">
        <v>880409616</v>
      </c>
      <c r="B43" t="s">
        <v>125</v>
      </c>
      <c r="E43" t="s">
        <v>84</v>
      </c>
      <c r="F43" t="s">
        <v>84</v>
      </c>
    </row>
    <row r="44" spans="1:8">
      <c r="A44">
        <v>880411855</v>
      </c>
      <c r="B44" t="s">
        <v>126</v>
      </c>
      <c r="F44" t="s">
        <v>84</v>
      </c>
      <c r="G44" t="s">
        <v>84</v>
      </c>
      <c r="H44" t="s">
        <v>84</v>
      </c>
    </row>
    <row r="45" spans="1:8">
      <c r="A45">
        <v>880411912</v>
      </c>
      <c r="B45" t="s">
        <v>127</v>
      </c>
    </row>
    <row r="46" spans="1:8">
      <c r="A46">
        <v>880415611</v>
      </c>
      <c r="B46" t="s">
        <v>128</v>
      </c>
      <c r="E46" t="s">
        <v>84</v>
      </c>
    </row>
    <row r="47" spans="1:8">
      <c r="A47">
        <v>880416288</v>
      </c>
      <c r="B47" t="s">
        <v>129</v>
      </c>
      <c r="F47" t="s">
        <v>84</v>
      </c>
    </row>
    <row r="48" spans="1:8">
      <c r="A48">
        <v>880418201</v>
      </c>
      <c r="B48" t="s">
        <v>130</v>
      </c>
      <c r="F48" t="s">
        <v>84</v>
      </c>
      <c r="H48" t="s">
        <v>84</v>
      </c>
    </row>
    <row r="49" spans="1:8">
      <c r="A49">
        <v>880418746</v>
      </c>
      <c r="B49" t="s">
        <v>131</v>
      </c>
      <c r="F49" t="s">
        <v>84</v>
      </c>
      <c r="H49" t="s">
        <v>84</v>
      </c>
    </row>
    <row r="50" spans="1:8">
      <c r="A50">
        <v>880419557</v>
      </c>
      <c r="B50" t="s">
        <v>132</v>
      </c>
      <c r="F50" t="s">
        <v>84</v>
      </c>
      <c r="G50" t="s">
        <v>84</v>
      </c>
      <c r="H50" t="s">
        <v>84</v>
      </c>
    </row>
    <row r="51" spans="1:8">
      <c r="A51">
        <v>880419655</v>
      </c>
      <c r="B51" t="s">
        <v>133</v>
      </c>
      <c r="F51" t="s">
        <v>84</v>
      </c>
    </row>
    <row r="52" spans="1:8">
      <c r="A52">
        <v>880420295</v>
      </c>
      <c r="B52" t="s">
        <v>134</v>
      </c>
      <c r="F52" t="s">
        <v>84</v>
      </c>
      <c r="G52" t="s">
        <v>84</v>
      </c>
      <c r="H52" t="s">
        <v>84</v>
      </c>
    </row>
    <row r="53" spans="1:8">
      <c r="A53">
        <v>880420427</v>
      </c>
      <c r="B53" t="s">
        <v>135</v>
      </c>
      <c r="F53" t="s">
        <v>84</v>
      </c>
      <c r="G53" t="s">
        <v>84</v>
      </c>
      <c r="H53" t="s">
        <v>84</v>
      </c>
    </row>
    <row r="54" spans="1:8">
      <c r="A54">
        <v>880420834</v>
      </c>
      <c r="B54" t="s">
        <v>136</v>
      </c>
      <c r="G54" t="s">
        <v>84</v>
      </c>
      <c r="H54" t="s">
        <v>84</v>
      </c>
    </row>
    <row r="55" spans="1:8">
      <c r="A55">
        <v>880422471</v>
      </c>
      <c r="B55" t="s">
        <v>137</v>
      </c>
      <c r="G55" t="s">
        <v>84</v>
      </c>
      <c r="H55" t="s">
        <v>84</v>
      </c>
    </row>
    <row r="56" spans="1:8">
      <c r="A56">
        <v>880424363</v>
      </c>
      <c r="B56" t="s">
        <v>138</v>
      </c>
      <c r="F56" t="s">
        <v>84</v>
      </c>
    </row>
    <row r="57" spans="1:8">
      <c r="A57">
        <v>880425109</v>
      </c>
      <c r="B57" t="s">
        <v>139</v>
      </c>
      <c r="G57" t="s">
        <v>84</v>
      </c>
      <c r="H57" t="s">
        <v>84</v>
      </c>
    </row>
    <row r="58" spans="1:8">
      <c r="A58">
        <v>880431928</v>
      </c>
      <c r="B58" t="s">
        <v>140</v>
      </c>
      <c r="G58" t="s">
        <v>84</v>
      </c>
      <c r="H58" t="s">
        <v>84</v>
      </c>
    </row>
    <row r="59" spans="1:8">
      <c r="A59">
        <v>880437284</v>
      </c>
      <c r="B59" t="s">
        <v>141</v>
      </c>
      <c r="G59" t="s">
        <v>84</v>
      </c>
    </row>
    <row r="60" spans="1:8">
      <c r="A60">
        <v>880438339</v>
      </c>
      <c r="B60" t="s">
        <v>142</v>
      </c>
      <c r="G60" t="s">
        <v>84</v>
      </c>
      <c r="H60" t="s">
        <v>84</v>
      </c>
    </row>
    <row r="61" spans="1:8">
      <c r="A61">
        <v>880441783</v>
      </c>
      <c r="B61" t="s">
        <v>143</v>
      </c>
      <c r="H61" t="s">
        <v>84</v>
      </c>
    </row>
    <row r="62" spans="1:8">
      <c r="A62">
        <v>880443826</v>
      </c>
      <c r="B62" t="s">
        <v>144</v>
      </c>
      <c r="G62" t="s">
        <v>84</v>
      </c>
    </row>
    <row r="63" spans="1:8">
      <c r="A63">
        <v>880443844</v>
      </c>
      <c r="B63" t="s">
        <v>145</v>
      </c>
      <c r="G63" t="s">
        <v>84</v>
      </c>
      <c r="H63" t="s">
        <v>84</v>
      </c>
    </row>
    <row r="64" spans="1:8">
      <c r="A64">
        <v>880444482</v>
      </c>
      <c r="B64" t="s">
        <v>146</v>
      </c>
    </row>
    <row r="65" spans="1:8">
      <c r="A65">
        <v>880444511</v>
      </c>
      <c r="B65" t="s">
        <v>147</v>
      </c>
      <c r="H65" t="s">
        <v>84</v>
      </c>
    </row>
    <row r="66" spans="1:8">
      <c r="A66">
        <v>880444797</v>
      </c>
      <c r="B66" t="s">
        <v>148</v>
      </c>
    </row>
    <row r="67" spans="1:8">
      <c r="A67">
        <v>880446391</v>
      </c>
      <c r="B67" t="s">
        <v>149</v>
      </c>
      <c r="H67" t="s">
        <v>84</v>
      </c>
    </row>
    <row r="68" spans="1:8">
      <c r="A68">
        <v>880446524</v>
      </c>
      <c r="B68" t="s">
        <v>150</v>
      </c>
      <c r="H68" t="s">
        <v>84</v>
      </c>
    </row>
    <row r="69" spans="1:8">
      <c r="A69">
        <v>880446869</v>
      </c>
      <c r="B69" t="s">
        <v>151</v>
      </c>
    </row>
    <row r="70" spans="1:8">
      <c r="A70">
        <v>880446884</v>
      </c>
      <c r="B70" t="s">
        <v>152</v>
      </c>
      <c r="H70" t="s">
        <v>84</v>
      </c>
    </row>
    <row r="71" spans="1:8">
      <c r="A71">
        <v>880446908</v>
      </c>
      <c r="B71" t="s">
        <v>153</v>
      </c>
      <c r="G71" t="s">
        <v>84</v>
      </c>
    </row>
    <row r="72" spans="1:8">
      <c r="A72">
        <v>880446987</v>
      </c>
      <c r="B72" t="s">
        <v>154</v>
      </c>
      <c r="H72" t="s">
        <v>84</v>
      </c>
    </row>
    <row r="73" spans="1:8">
      <c r="A73">
        <v>880447307</v>
      </c>
      <c r="B73" t="s">
        <v>155</v>
      </c>
      <c r="H73" t="s">
        <v>84</v>
      </c>
    </row>
    <row r="74" spans="1:8">
      <c r="A74">
        <v>880447483</v>
      </c>
      <c r="B74" t="s">
        <v>156</v>
      </c>
      <c r="H74" t="s">
        <v>84</v>
      </c>
    </row>
    <row r="75" spans="1:8">
      <c r="A75">
        <v>880448331</v>
      </c>
      <c r="B75" t="s">
        <v>157</v>
      </c>
      <c r="H75" t="s">
        <v>84</v>
      </c>
    </row>
    <row r="76" spans="1:8">
      <c r="A76">
        <v>880449248</v>
      </c>
      <c r="B76" t="s">
        <v>158</v>
      </c>
      <c r="H76" t="s">
        <v>84</v>
      </c>
    </row>
    <row r="77" spans="1:8">
      <c r="A77">
        <v>880449899</v>
      </c>
      <c r="B77" t="s">
        <v>159</v>
      </c>
      <c r="H77" t="s">
        <v>84</v>
      </c>
    </row>
    <row r="78" spans="1:8">
      <c r="A78">
        <v>880450760</v>
      </c>
      <c r="B78" t="s">
        <v>160</v>
      </c>
    </row>
    <row r="79" spans="1:8">
      <c r="A79">
        <v>880451498</v>
      </c>
      <c r="B79" t="s">
        <v>161</v>
      </c>
      <c r="H79" t="s">
        <v>84</v>
      </c>
    </row>
    <row r="80" spans="1:8">
      <c r="A80">
        <v>880452086</v>
      </c>
      <c r="B80" t="s">
        <v>162</v>
      </c>
      <c r="H80" t="s">
        <v>84</v>
      </c>
    </row>
    <row r="81" spans="1:8">
      <c r="A81">
        <v>880452115</v>
      </c>
      <c r="B81" t="s">
        <v>163</v>
      </c>
      <c r="H81" t="s">
        <v>84</v>
      </c>
    </row>
    <row r="82" spans="1:8">
      <c r="A82">
        <v>880452775</v>
      </c>
      <c r="B82" t="s">
        <v>164</v>
      </c>
    </row>
    <row r="83" spans="1:8">
      <c r="A83">
        <v>880453056</v>
      </c>
      <c r="B83" t="s">
        <v>165</v>
      </c>
    </row>
    <row r="84" spans="1:8">
      <c r="A84">
        <v>880453059</v>
      </c>
      <c r="B84" t="s">
        <v>166</v>
      </c>
      <c r="H84" t="s">
        <v>84</v>
      </c>
    </row>
    <row r="85" spans="1:8">
      <c r="A85">
        <v>880453331</v>
      </c>
      <c r="B85" t="s">
        <v>167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4801-F665-4BF8-A86C-5AB5042E929D}">
  <dimension ref="A1:K85"/>
  <sheetViews>
    <sheetView workbookViewId="0"/>
  </sheetViews>
  <sheetFormatPr defaultRowHeight="15"/>
  <cols>
    <col min="1" max="1" width="9" bestFit="1" customWidth="1"/>
    <col min="2" max="2" width="56.140625" bestFit="1" customWidth="1"/>
    <col min="3" max="3" width="10.7109375" bestFit="1" customWidth="1"/>
    <col min="4" max="4" width="11.140625" bestFit="1" customWidth="1"/>
    <col min="5" max="5" width="18.85546875" bestFit="1" customWidth="1"/>
    <col min="6" max="6" width="23.140625" bestFit="1" customWidth="1"/>
    <col min="7" max="7" width="10.5703125" bestFit="1" customWidth="1"/>
    <col min="8" max="9" width="10.42578125" bestFit="1" customWidth="1"/>
    <col min="10" max="10" width="10.5703125" bestFit="1" customWidth="1"/>
    <col min="11" max="11" width="10.28515625" bestFit="1" customWidth="1"/>
  </cols>
  <sheetData>
    <row r="1" spans="1:11">
      <c r="A1" t="s">
        <v>45</v>
      </c>
      <c r="B1" t="s">
        <v>168</v>
      </c>
      <c r="C1" t="s">
        <v>169</v>
      </c>
      <c r="D1" t="s">
        <v>170</v>
      </c>
      <c r="E1" t="s">
        <v>171</v>
      </c>
      <c r="F1" t="s">
        <v>172</v>
      </c>
      <c r="G1" t="s">
        <v>173</v>
      </c>
      <c r="H1" t="s">
        <v>174</v>
      </c>
      <c r="I1" t="s">
        <v>175</v>
      </c>
      <c r="J1" t="s">
        <v>176</v>
      </c>
      <c r="K1" t="s">
        <v>177</v>
      </c>
    </row>
    <row r="2" spans="1:11">
      <c r="A2" t="s">
        <v>178</v>
      </c>
      <c r="B2" t="s">
        <v>179</v>
      </c>
      <c r="C2">
        <v>1</v>
      </c>
      <c r="D2">
        <v>0</v>
      </c>
      <c r="E2" s="23">
        <v>44330.676655092589</v>
      </c>
      <c r="F2" s="23">
        <v>44330.676655092589</v>
      </c>
      <c r="G2">
        <v>0</v>
      </c>
      <c r="H2">
        <v>0</v>
      </c>
      <c r="I2">
        <v>0</v>
      </c>
      <c r="J2">
        <v>0</v>
      </c>
      <c r="K2">
        <v>1</v>
      </c>
    </row>
    <row r="3" spans="1:11">
      <c r="A3" t="s">
        <v>178</v>
      </c>
      <c r="B3" t="s">
        <v>180</v>
      </c>
      <c r="C3">
        <v>1</v>
      </c>
      <c r="D3">
        <v>1</v>
      </c>
      <c r="E3" s="23">
        <v>44223.518576388888</v>
      </c>
      <c r="F3" s="23">
        <v>44223.518576388888</v>
      </c>
      <c r="G3">
        <v>1</v>
      </c>
      <c r="H3">
        <v>0</v>
      </c>
      <c r="I3">
        <v>0</v>
      </c>
      <c r="J3">
        <v>0</v>
      </c>
      <c r="K3">
        <v>0</v>
      </c>
    </row>
    <row r="4" spans="1:11">
      <c r="A4" t="s">
        <v>181</v>
      </c>
      <c r="B4" t="s">
        <v>182</v>
      </c>
      <c r="C4">
        <v>1</v>
      </c>
      <c r="D4">
        <v>0.6</v>
      </c>
      <c r="E4" s="23">
        <v>44089.321250000001</v>
      </c>
      <c r="F4" s="23">
        <v>44089.321250000001</v>
      </c>
      <c r="G4">
        <v>0</v>
      </c>
      <c r="H4">
        <v>0</v>
      </c>
      <c r="I4">
        <v>0</v>
      </c>
      <c r="J4">
        <v>1</v>
      </c>
      <c r="K4">
        <v>0</v>
      </c>
    </row>
    <row r="5" spans="1:11">
      <c r="A5" t="s">
        <v>181</v>
      </c>
      <c r="B5" t="s">
        <v>183</v>
      </c>
      <c r="C5">
        <v>1</v>
      </c>
      <c r="D5">
        <v>0.6</v>
      </c>
      <c r="E5" s="23">
        <v>44168.405729166669</v>
      </c>
      <c r="F5" s="23">
        <v>44168.405729166669</v>
      </c>
      <c r="G5">
        <v>0</v>
      </c>
      <c r="H5">
        <v>0</v>
      </c>
      <c r="I5">
        <v>0</v>
      </c>
      <c r="J5">
        <v>1</v>
      </c>
      <c r="K5">
        <v>0</v>
      </c>
    </row>
    <row r="6" spans="1:11">
      <c r="A6" t="s">
        <v>181</v>
      </c>
      <c r="B6" t="s">
        <v>184</v>
      </c>
      <c r="C6">
        <v>1</v>
      </c>
      <c r="D6">
        <v>1</v>
      </c>
      <c r="E6" s="23">
        <v>44108.815567129626</v>
      </c>
      <c r="F6" s="23">
        <v>44108.815567129626</v>
      </c>
      <c r="G6">
        <v>1</v>
      </c>
      <c r="H6">
        <v>0</v>
      </c>
      <c r="I6">
        <v>0</v>
      </c>
      <c r="J6">
        <v>0</v>
      </c>
      <c r="K6">
        <v>0</v>
      </c>
    </row>
    <row r="7" spans="1:11">
      <c r="A7" t="s">
        <v>181</v>
      </c>
      <c r="B7" t="s">
        <v>185</v>
      </c>
      <c r="C7">
        <v>1</v>
      </c>
      <c r="D7">
        <v>0.6</v>
      </c>
      <c r="E7" s="23">
        <v>44086.692291666666</v>
      </c>
      <c r="F7" s="23">
        <v>44086.692291666666</v>
      </c>
      <c r="G7">
        <v>0</v>
      </c>
      <c r="H7">
        <v>0</v>
      </c>
      <c r="I7">
        <v>0</v>
      </c>
      <c r="J7">
        <v>1</v>
      </c>
      <c r="K7">
        <v>0</v>
      </c>
    </row>
    <row r="8" spans="1:11">
      <c r="A8" t="s">
        <v>181</v>
      </c>
      <c r="B8" t="s">
        <v>186</v>
      </c>
      <c r="C8">
        <v>1</v>
      </c>
      <c r="D8">
        <v>1</v>
      </c>
      <c r="E8" s="23">
        <v>44073.956631944442</v>
      </c>
      <c r="F8" s="23">
        <v>44073.956631944442</v>
      </c>
      <c r="G8">
        <v>1</v>
      </c>
      <c r="H8">
        <v>0</v>
      </c>
      <c r="I8">
        <v>0</v>
      </c>
      <c r="J8">
        <v>0</v>
      </c>
      <c r="K8">
        <v>0</v>
      </c>
    </row>
    <row r="9" spans="1:11">
      <c r="A9" t="s">
        <v>181</v>
      </c>
      <c r="B9" t="s">
        <v>187</v>
      </c>
      <c r="C9">
        <v>1</v>
      </c>
      <c r="D9">
        <v>1</v>
      </c>
      <c r="E9" s="23">
        <v>44143.813194444447</v>
      </c>
      <c r="F9" s="23">
        <v>44143.813194444447</v>
      </c>
      <c r="G9">
        <v>1</v>
      </c>
      <c r="H9">
        <v>0</v>
      </c>
      <c r="I9">
        <v>0</v>
      </c>
      <c r="J9">
        <v>0</v>
      </c>
      <c r="K9">
        <v>0</v>
      </c>
    </row>
    <row r="10" spans="1:11">
      <c r="A10" t="s">
        <v>181</v>
      </c>
      <c r="B10" t="s">
        <v>188</v>
      </c>
      <c r="C10">
        <v>1</v>
      </c>
      <c r="D10">
        <v>1</v>
      </c>
      <c r="E10" s="23">
        <v>44150.780706018515</v>
      </c>
      <c r="F10" s="23">
        <v>44150.780706018515</v>
      </c>
      <c r="G10">
        <v>1</v>
      </c>
      <c r="H10">
        <v>0</v>
      </c>
      <c r="I10">
        <v>0</v>
      </c>
      <c r="J10">
        <v>0</v>
      </c>
      <c r="K10">
        <v>0</v>
      </c>
    </row>
    <row r="11" spans="1:11">
      <c r="A11" t="s">
        <v>181</v>
      </c>
      <c r="B11" t="s">
        <v>189</v>
      </c>
      <c r="C11">
        <v>1</v>
      </c>
      <c r="D11">
        <v>1</v>
      </c>
      <c r="E11" s="23">
        <v>44150.788807870369</v>
      </c>
      <c r="F11" s="23">
        <v>44150.788807870369</v>
      </c>
      <c r="G11">
        <v>1</v>
      </c>
      <c r="H11">
        <v>0</v>
      </c>
      <c r="I11">
        <v>0</v>
      </c>
      <c r="J11">
        <v>0</v>
      </c>
      <c r="K11">
        <v>0</v>
      </c>
    </row>
    <row r="12" spans="1:11">
      <c r="A12" t="s">
        <v>181</v>
      </c>
      <c r="B12" t="s">
        <v>190</v>
      </c>
      <c r="C12">
        <v>1</v>
      </c>
      <c r="D12">
        <v>1</v>
      </c>
      <c r="E12" s="23">
        <v>44157.768090277779</v>
      </c>
      <c r="F12" s="23">
        <v>44157.768090277779</v>
      </c>
      <c r="G12">
        <v>1</v>
      </c>
      <c r="H12">
        <v>0</v>
      </c>
      <c r="I12">
        <v>0</v>
      </c>
      <c r="J12">
        <v>0</v>
      </c>
      <c r="K12">
        <v>0</v>
      </c>
    </row>
    <row r="13" spans="1:11">
      <c r="A13" t="s">
        <v>181</v>
      </c>
      <c r="B13" t="s">
        <v>191</v>
      </c>
      <c r="C13">
        <v>1</v>
      </c>
      <c r="D13">
        <v>1</v>
      </c>
      <c r="E13" s="23">
        <v>44102.399340277778</v>
      </c>
      <c r="F13" s="23">
        <v>44102.399340277778</v>
      </c>
      <c r="G13">
        <v>1</v>
      </c>
      <c r="H13">
        <v>0</v>
      </c>
      <c r="I13">
        <v>0</v>
      </c>
      <c r="J13">
        <v>0</v>
      </c>
      <c r="K13">
        <v>0</v>
      </c>
    </row>
    <row r="14" spans="1:11">
      <c r="A14" t="s">
        <v>181</v>
      </c>
      <c r="B14" t="s">
        <v>192</v>
      </c>
      <c r="C14">
        <v>1</v>
      </c>
      <c r="D14">
        <v>1</v>
      </c>
      <c r="E14" s="23">
        <v>44102.403912037036</v>
      </c>
      <c r="F14" s="23">
        <v>44102.403912037036</v>
      </c>
      <c r="G14">
        <v>1</v>
      </c>
      <c r="H14">
        <v>0</v>
      </c>
      <c r="I14">
        <v>0</v>
      </c>
      <c r="J14">
        <v>0</v>
      </c>
      <c r="K14">
        <v>0</v>
      </c>
    </row>
    <row r="15" spans="1:11">
      <c r="A15" t="s">
        <v>181</v>
      </c>
      <c r="B15" t="s">
        <v>193</v>
      </c>
      <c r="C15">
        <v>1</v>
      </c>
      <c r="D15">
        <v>1</v>
      </c>
      <c r="E15" s="23">
        <v>44102.406736111108</v>
      </c>
      <c r="F15" s="23">
        <v>44102.406736111108</v>
      </c>
      <c r="G15">
        <v>1</v>
      </c>
      <c r="H15">
        <v>0</v>
      </c>
      <c r="I15">
        <v>0</v>
      </c>
      <c r="J15">
        <v>0</v>
      </c>
      <c r="K15">
        <v>0</v>
      </c>
    </row>
    <row r="16" spans="1:11">
      <c r="A16" t="s">
        <v>181</v>
      </c>
      <c r="B16" t="s">
        <v>194</v>
      </c>
      <c r="C16">
        <v>1</v>
      </c>
      <c r="D16">
        <v>1</v>
      </c>
      <c r="E16" s="23">
        <v>44115.604259259257</v>
      </c>
      <c r="F16" s="23">
        <v>44115.604259259257</v>
      </c>
      <c r="G16">
        <v>1</v>
      </c>
      <c r="H16">
        <v>0</v>
      </c>
      <c r="I16">
        <v>0</v>
      </c>
      <c r="J16">
        <v>0</v>
      </c>
      <c r="K16">
        <v>0</v>
      </c>
    </row>
    <row r="17" spans="1:11">
      <c r="A17" t="s">
        <v>181</v>
      </c>
      <c r="B17" t="s">
        <v>195</v>
      </c>
      <c r="C17">
        <v>1</v>
      </c>
      <c r="D17">
        <v>1</v>
      </c>
      <c r="E17" s="23">
        <v>44115.61546296296</v>
      </c>
      <c r="F17" s="23">
        <v>44115.61546296296</v>
      </c>
      <c r="G17">
        <v>1</v>
      </c>
      <c r="H17">
        <v>0</v>
      </c>
      <c r="I17">
        <v>0</v>
      </c>
      <c r="J17">
        <v>0</v>
      </c>
      <c r="K17">
        <v>0</v>
      </c>
    </row>
    <row r="18" spans="1:11">
      <c r="A18" t="s">
        <v>181</v>
      </c>
      <c r="B18" t="s">
        <v>196</v>
      </c>
      <c r="C18">
        <v>1</v>
      </c>
      <c r="D18">
        <v>0.4</v>
      </c>
      <c r="E18" s="23">
        <v>44136.725543981483</v>
      </c>
      <c r="F18" s="23">
        <v>44136.725543981483</v>
      </c>
      <c r="G18">
        <v>0</v>
      </c>
      <c r="H18">
        <v>0</v>
      </c>
      <c r="I18">
        <v>0</v>
      </c>
      <c r="J18">
        <v>0</v>
      </c>
      <c r="K18">
        <v>1</v>
      </c>
    </row>
    <row r="19" spans="1:11">
      <c r="A19" t="s">
        <v>181</v>
      </c>
      <c r="B19" t="s">
        <v>197</v>
      </c>
      <c r="C19">
        <v>1</v>
      </c>
      <c r="D19">
        <v>0.4</v>
      </c>
      <c r="E19" s="23">
        <v>44136.73101851852</v>
      </c>
      <c r="F19" s="23">
        <v>44136.73101851852</v>
      </c>
      <c r="G19">
        <v>0</v>
      </c>
      <c r="H19">
        <v>0</v>
      </c>
      <c r="I19">
        <v>0</v>
      </c>
      <c r="J19">
        <v>0</v>
      </c>
      <c r="K19">
        <v>1</v>
      </c>
    </row>
    <row r="20" spans="1:11">
      <c r="A20" t="s">
        <v>181</v>
      </c>
      <c r="B20" t="s">
        <v>198</v>
      </c>
      <c r="C20">
        <v>1</v>
      </c>
      <c r="D20">
        <v>1</v>
      </c>
      <c r="E20" s="23">
        <v>44143.794976851852</v>
      </c>
      <c r="F20" s="23">
        <v>44143.794976851852</v>
      </c>
      <c r="G20">
        <v>1</v>
      </c>
      <c r="H20">
        <v>0</v>
      </c>
      <c r="I20">
        <v>0</v>
      </c>
      <c r="J20">
        <v>0</v>
      </c>
      <c r="K20">
        <v>0</v>
      </c>
    </row>
    <row r="21" spans="1:11">
      <c r="A21" t="s">
        <v>181</v>
      </c>
      <c r="B21" t="s">
        <v>199</v>
      </c>
      <c r="C21">
        <v>1</v>
      </c>
      <c r="D21">
        <v>0.4</v>
      </c>
      <c r="E21" s="23">
        <v>44129.881469907406</v>
      </c>
      <c r="F21" s="23">
        <v>44129.881469907406</v>
      </c>
      <c r="G21">
        <v>0</v>
      </c>
      <c r="H21">
        <v>0</v>
      </c>
      <c r="I21">
        <v>0</v>
      </c>
      <c r="J21">
        <v>0</v>
      </c>
      <c r="K21">
        <v>1</v>
      </c>
    </row>
    <row r="22" spans="1:11">
      <c r="A22" t="s">
        <v>181</v>
      </c>
      <c r="B22" t="s">
        <v>200</v>
      </c>
      <c r="C22">
        <v>1</v>
      </c>
      <c r="D22">
        <v>0.4</v>
      </c>
      <c r="E22" s="23">
        <v>44129.905787037038</v>
      </c>
      <c r="F22" s="23">
        <v>44129.905787037038</v>
      </c>
      <c r="G22">
        <v>0</v>
      </c>
      <c r="H22">
        <v>0</v>
      </c>
      <c r="I22">
        <v>0</v>
      </c>
      <c r="J22">
        <v>0</v>
      </c>
      <c r="K22">
        <v>1</v>
      </c>
    </row>
    <row r="23" spans="1:11">
      <c r="A23" t="s">
        <v>181</v>
      </c>
      <c r="B23" t="s">
        <v>201</v>
      </c>
      <c r="C23">
        <v>1</v>
      </c>
      <c r="D23">
        <v>1</v>
      </c>
      <c r="E23" s="23">
        <v>44168.546550925923</v>
      </c>
      <c r="F23" s="23">
        <v>44168.546550925923</v>
      </c>
      <c r="G23">
        <v>1</v>
      </c>
      <c r="H23">
        <v>0</v>
      </c>
      <c r="I23">
        <v>0</v>
      </c>
      <c r="J23">
        <v>0</v>
      </c>
      <c r="K23">
        <v>0</v>
      </c>
    </row>
    <row r="24" spans="1:11">
      <c r="A24" t="s">
        <v>181</v>
      </c>
      <c r="B24" t="s">
        <v>202</v>
      </c>
      <c r="C24">
        <v>1</v>
      </c>
      <c r="D24">
        <v>1</v>
      </c>
      <c r="E24" s="23">
        <v>44168.523449074077</v>
      </c>
      <c r="F24" s="23">
        <v>44168.523449074077</v>
      </c>
      <c r="G24">
        <v>1</v>
      </c>
      <c r="H24">
        <v>0</v>
      </c>
      <c r="I24">
        <v>0</v>
      </c>
      <c r="J24">
        <v>0</v>
      </c>
      <c r="K24">
        <v>0</v>
      </c>
    </row>
    <row r="25" spans="1:11">
      <c r="A25" t="s">
        <v>181</v>
      </c>
      <c r="B25" t="s">
        <v>203</v>
      </c>
      <c r="C25">
        <v>1</v>
      </c>
      <c r="D25">
        <v>1</v>
      </c>
      <c r="E25" s="23">
        <v>44164.846967592595</v>
      </c>
      <c r="F25" s="23">
        <v>44164.846967592595</v>
      </c>
      <c r="G25">
        <v>1</v>
      </c>
      <c r="H25">
        <v>0</v>
      </c>
      <c r="I25">
        <v>0</v>
      </c>
      <c r="J25">
        <v>0</v>
      </c>
      <c r="K25">
        <v>0</v>
      </c>
    </row>
    <row r="26" spans="1:11">
      <c r="A26" t="s">
        <v>181</v>
      </c>
      <c r="B26" t="s">
        <v>204</v>
      </c>
      <c r="C26">
        <v>1</v>
      </c>
      <c r="D26">
        <v>1</v>
      </c>
      <c r="E26" s="23">
        <v>44164.855162037034</v>
      </c>
      <c r="F26" s="23">
        <v>44164.855162037034</v>
      </c>
      <c r="G26">
        <v>1</v>
      </c>
      <c r="H26">
        <v>0</v>
      </c>
      <c r="I26">
        <v>0</v>
      </c>
      <c r="J26">
        <v>0</v>
      </c>
      <c r="K26">
        <v>0</v>
      </c>
    </row>
    <row r="27" spans="1:11">
      <c r="A27" t="s">
        <v>181</v>
      </c>
      <c r="B27" t="s">
        <v>205</v>
      </c>
      <c r="C27">
        <v>1</v>
      </c>
      <c r="D27">
        <v>0.5</v>
      </c>
      <c r="E27" s="23">
        <v>44122.819166666668</v>
      </c>
      <c r="F27" s="23">
        <v>44122.819166666668</v>
      </c>
      <c r="G27">
        <v>0</v>
      </c>
      <c r="H27">
        <v>0</v>
      </c>
      <c r="I27">
        <v>0</v>
      </c>
      <c r="J27">
        <v>0</v>
      </c>
      <c r="K27">
        <v>1</v>
      </c>
    </row>
    <row r="28" spans="1:11">
      <c r="A28" t="s">
        <v>181</v>
      </c>
      <c r="B28" t="s">
        <v>206</v>
      </c>
      <c r="C28">
        <v>1</v>
      </c>
      <c r="D28">
        <v>1</v>
      </c>
      <c r="E28" s="23">
        <v>44119.80572916667</v>
      </c>
      <c r="F28" s="23">
        <v>44119.80572916667</v>
      </c>
      <c r="G28">
        <v>1</v>
      </c>
      <c r="H28">
        <v>0</v>
      </c>
      <c r="I28">
        <v>0</v>
      </c>
      <c r="J28">
        <v>0</v>
      </c>
      <c r="K28">
        <v>0</v>
      </c>
    </row>
    <row r="29" spans="1:11">
      <c r="A29" t="s">
        <v>181</v>
      </c>
      <c r="B29" t="s">
        <v>207</v>
      </c>
      <c r="C29">
        <v>1</v>
      </c>
      <c r="D29">
        <v>1</v>
      </c>
      <c r="E29" s="23">
        <v>44080.33803240741</v>
      </c>
      <c r="F29" s="23">
        <v>44080.33803240741</v>
      </c>
      <c r="G29">
        <v>1</v>
      </c>
      <c r="H29">
        <v>0</v>
      </c>
      <c r="I29">
        <v>0</v>
      </c>
      <c r="J29">
        <v>0</v>
      </c>
      <c r="K29">
        <v>0</v>
      </c>
    </row>
    <row r="30" spans="1:11">
      <c r="A30" t="s">
        <v>181</v>
      </c>
      <c r="B30" t="s">
        <v>208</v>
      </c>
      <c r="C30">
        <v>1</v>
      </c>
      <c r="D30">
        <v>1</v>
      </c>
      <c r="E30" s="23">
        <v>44129.906168981484</v>
      </c>
      <c r="F30" s="23">
        <v>44129.906168981484</v>
      </c>
      <c r="G30">
        <v>1</v>
      </c>
      <c r="H30">
        <v>0</v>
      </c>
      <c r="I30">
        <v>0</v>
      </c>
      <c r="J30">
        <v>0</v>
      </c>
      <c r="K30">
        <v>0</v>
      </c>
    </row>
    <row r="31" spans="1:11">
      <c r="A31" t="s">
        <v>181</v>
      </c>
      <c r="B31" t="s">
        <v>209</v>
      </c>
      <c r="C31">
        <v>1</v>
      </c>
      <c r="D31">
        <v>1</v>
      </c>
      <c r="E31" s="23">
        <v>44136.731122685182</v>
      </c>
      <c r="F31" s="23">
        <v>44136.731122685182</v>
      </c>
      <c r="G31">
        <v>1</v>
      </c>
      <c r="H31">
        <v>0</v>
      </c>
      <c r="I31">
        <v>0</v>
      </c>
      <c r="J31">
        <v>0</v>
      </c>
      <c r="K31">
        <v>0</v>
      </c>
    </row>
    <row r="32" spans="1:11">
      <c r="A32" t="s">
        <v>181</v>
      </c>
      <c r="B32" t="s">
        <v>210</v>
      </c>
      <c r="C32">
        <v>1</v>
      </c>
      <c r="D32">
        <v>1</v>
      </c>
      <c r="E32" s="23">
        <v>44065.36141203704</v>
      </c>
      <c r="F32" s="23">
        <v>44065.36141203704</v>
      </c>
      <c r="G32">
        <v>1</v>
      </c>
      <c r="H32">
        <v>0</v>
      </c>
      <c r="I32">
        <v>0</v>
      </c>
      <c r="J32">
        <v>0</v>
      </c>
      <c r="K32">
        <v>0</v>
      </c>
    </row>
    <row r="33" spans="1:11">
      <c r="A33" t="s">
        <v>181</v>
      </c>
      <c r="B33" t="s">
        <v>211</v>
      </c>
      <c r="C33">
        <v>1</v>
      </c>
      <c r="D33">
        <v>1</v>
      </c>
      <c r="E33" s="23">
        <v>44086.644201388888</v>
      </c>
      <c r="F33" s="23">
        <v>44086.644201388888</v>
      </c>
      <c r="G33">
        <v>1</v>
      </c>
      <c r="H33">
        <v>0</v>
      </c>
      <c r="I33">
        <v>0</v>
      </c>
      <c r="J33">
        <v>0</v>
      </c>
      <c r="K33">
        <v>0</v>
      </c>
    </row>
    <row r="34" spans="1:11">
      <c r="A34" t="s">
        <v>181</v>
      </c>
      <c r="B34" t="s">
        <v>212</v>
      </c>
      <c r="C34">
        <v>1</v>
      </c>
      <c r="D34">
        <v>1</v>
      </c>
      <c r="E34" s="23">
        <v>44157.783877314818</v>
      </c>
      <c r="F34" s="23">
        <v>44157.783877314818</v>
      </c>
      <c r="G34">
        <v>1</v>
      </c>
      <c r="H34">
        <v>0</v>
      </c>
      <c r="I34">
        <v>0</v>
      </c>
      <c r="J34">
        <v>0</v>
      </c>
      <c r="K34">
        <v>0</v>
      </c>
    </row>
    <row r="35" spans="1:11">
      <c r="A35" t="s">
        <v>213</v>
      </c>
      <c r="B35" t="s">
        <v>214</v>
      </c>
      <c r="C35">
        <v>2</v>
      </c>
      <c r="D35">
        <v>1</v>
      </c>
      <c r="E35" s="23">
        <v>44263.630416666667</v>
      </c>
      <c r="F35" s="23">
        <v>44269.768449074072</v>
      </c>
      <c r="G35">
        <v>2</v>
      </c>
      <c r="H35">
        <v>0</v>
      </c>
      <c r="I35">
        <v>0</v>
      </c>
      <c r="J35">
        <v>0</v>
      </c>
      <c r="K35">
        <v>0</v>
      </c>
    </row>
    <row r="36" spans="1:11">
      <c r="A36" t="s">
        <v>213</v>
      </c>
      <c r="B36" t="s">
        <v>215</v>
      </c>
      <c r="C36">
        <v>4</v>
      </c>
      <c r="D36">
        <v>1</v>
      </c>
      <c r="E36" s="23">
        <v>44249.31621527778</v>
      </c>
      <c r="F36" s="23">
        <v>44249.937881944446</v>
      </c>
      <c r="G36">
        <v>4</v>
      </c>
      <c r="H36">
        <v>0</v>
      </c>
      <c r="I36">
        <v>0</v>
      </c>
      <c r="J36">
        <v>0</v>
      </c>
      <c r="K36">
        <v>0</v>
      </c>
    </row>
    <row r="37" spans="1:11">
      <c r="A37" t="s">
        <v>213</v>
      </c>
      <c r="B37" t="s">
        <v>216</v>
      </c>
      <c r="C37">
        <v>4</v>
      </c>
      <c r="D37">
        <v>1</v>
      </c>
      <c r="E37" s="23">
        <v>44257.7812962963</v>
      </c>
      <c r="F37" s="23">
        <v>44263.952893518515</v>
      </c>
      <c r="G37">
        <v>4</v>
      </c>
      <c r="H37">
        <v>0</v>
      </c>
      <c r="I37">
        <v>0</v>
      </c>
      <c r="J37">
        <v>0</v>
      </c>
      <c r="K37">
        <v>0</v>
      </c>
    </row>
    <row r="38" spans="1:11">
      <c r="A38" t="s">
        <v>213</v>
      </c>
      <c r="B38" t="s">
        <v>217</v>
      </c>
      <c r="C38">
        <v>4</v>
      </c>
      <c r="D38">
        <v>1</v>
      </c>
      <c r="E38" s="23">
        <v>44256.749456018515</v>
      </c>
      <c r="F38" s="23">
        <v>44263.923449074071</v>
      </c>
      <c r="G38">
        <v>4</v>
      </c>
      <c r="H38">
        <v>0</v>
      </c>
      <c r="I38">
        <v>0</v>
      </c>
      <c r="J38">
        <v>0</v>
      </c>
      <c r="K38">
        <v>0</v>
      </c>
    </row>
    <row r="39" spans="1:11">
      <c r="A39" t="s">
        <v>213</v>
      </c>
      <c r="B39" t="s">
        <v>218</v>
      </c>
      <c r="C39">
        <v>2</v>
      </c>
      <c r="D39">
        <v>1</v>
      </c>
      <c r="E39" s="23">
        <v>44235.366388888891</v>
      </c>
      <c r="F39" s="23">
        <v>44237.749328703707</v>
      </c>
      <c r="G39">
        <v>2</v>
      </c>
      <c r="H39">
        <v>0</v>
      </c>
      <c r="I39">
        <v>0</v>
      </c>
      <c r="J39">
        <v>0</v>
      </c>
      <c r="K39">
        <v>0</v>
      </c>
    </row>
    <row r="40" spans="1:11">
      <c r="A40" t="s">
        <v>213</v>
      </c>
      <c r="B40" t="s">
        <v>219</v>
      </c>
      <c r="C40">
        <v>4</v>
      </c>
      <c r="D40">
        <v>1</v>
      </c>
      <c r="E40" s="23">
        <v>44256.748460648145</v>
      </c>
      <c r="F40" s="23">
        <v>44263.921273148146</v>
      </c>
      <c r="G40">
        <v>4</v>
      </c>
      <c r="H40">
        <v>0</v>
      </c>
      <c r="I40">
        <v>0</v>
      </c>
      <c r="J40">
        <v>0</v>
      </c>
      <c r="K40">
        <v>0</v>
      </c>
    </row>
    <row r="41" spans="1:11">
      <c r="A41" t="s">
        <v>213</v>
      </c>
      <c r="B41" t="s">
        <v>220</v>
      </c>
      <c r="C41">
        <v>4</v>
      </c>
      <c r="D41">
        <v>1</v>
      </c>
      <c r="E41" s="23">
        <v>44257.401678240742</v>
      </c>
      <c r="F41" s="23">
        <v>44264.42119212963</v>
      </c>
      <c r="G41">
        <v>4</v>
      </c>
      <c r="H41">
        <v>0</v>
      </c>
      <c r="I41">
        <v>0</v>
      </c>
      <c r="J41">
        <v>0</v>
      </c>
      <c r="K41">
        <v>0</v>
      </c>
    </row>
    <row r="42" spans="1:11">
      <c r="A42" t="s">
        <v>213</v>
      </c>
      <c r="B42" t="s">
        <v>221</v>
      </c>
      <c r="C42">
        <v>4</v>
      </c>
      <c r="D42">
        <v>1</v>
      </c>
      <c r="E42" s="23">
        <v>44242.629143518519</v>
      </c>
      <c r="F42" s="23">
        <v>44249.938414351855</v>
      </c>
      <c r="G42">
        <v>4</v>
      </c>
      <c r="H42">
        <v>0</v>
      </c>
      <c r="I42">
        <v>0</v>
      </c>
      <c r="J42">
        <v>0</v>
      </c>
      <c r="K42">
        <v>0</v>
      </c>
    </row>
    <row r="43" spans="1:11">
      <c r="A43" t="s">
        <v>213</v>
      </c>
      <c r="B43" t="s">
        <v>222</v>
      </c>
      <c r="C43">
        <v>4</v>
      </c>
      <c r="D43">
        <v>1</v>
      </c>
      <c r="E43" s="23">
        <v>44229.467037037037</v>
      </c>
      <c r="F43" s="23">
        <v>44235.867430555554</v>
      </c>
      <c r="G43">
        <v>4</v>
      </c>
      <c r="H43">
        <v>0</v>
      </c>
      <c r="I43">
        <v>0</v>
      </c>
      <c r="J43">
        <v>0</v>
      </c>
      <c r="K43">
        <v>0</v>
      </c>
    </row>
    <row r="44" spans="1:11">
      <c r="A44" t="s">
        <v>213</v>
      </c>
      <c r="B44" t="s">
        <v>223</v>
      </c>
      <c r="C44">
        <v>4</v>
      </c>
      <c r="D44">
        <v>0.81299999999999994</v>
      </c>
      <c r="E44" s="23">
        <v>44229.472708333335</v>
      </c>
      <c r="F44" s="23">
        <v>44235.871412037035</v>
      </c>
      <c r="G44">
        <v>2</v>
      </c>
      <c r="H44">
        <v>1</v>
      </c>
      <c r="I44">
        <v>0</v>
      </c>
      <c r="J44">
        <v>0</v>
      </c>
      <c r="K44">
        <v>1</v>
      </c>
    </row>
    <row r="45" spans="1:11">
      <c r="A45" t="s">
        <v>213</v>
      </c>
      <c r="B45" t="s">
        <v>224</v>
      </c>
      <c r="C45">
        <v>4</v>
      </c>
      <c r="D45">
        <v>0.75</v>
      </c>
      <c r="E45" s="23">
        <v>44216.837627314817</v>
      </c>
      <c r="F45" s="23">
        <v>44230.714826388888</v>
      </c>
      <c r="G45">
        <v>3</v>
      </c>
      <c r="H45">
        <v>0</v>
      </c>
      <c r="I45">
        <v>0</v>
      </c>
      <c r="J45">
        <v>0</v>
      </c>
      <c r="K45">
        <v>1</v>
      </c>
    </row>
    <row r="46" spans="1:11">
      <c r="A46" t="s">
        <v>213</v>
      </c>
      <c r="B46" t="s">
        <v>225</v>
      </c>
      <c r="C46">
        <v>2</v>
      </c>
      <c r="D46">
        <v>1</v>
      </c>
      <c r="E46" s="23">
        <v>44256.758067129631</v>
      </c>
      <c r="F46" s="23">
        <v>44258.734675925924</v>
      </c>
      <c r="G46">
        <v>2</v>
      </c>
      <c r="H46">
        <v>0</v>
      </c>
      <c r="I46">
        <v>0</v>
      </c>
      <c r="J46">
        <v>0</v>
      </c>
      <c r="K46">
        <v>0</v>
      </c>
    </row>
    <row r="47" spans="1:11">
      <c r="A47" t="s">
        <v>213</v>
      </c>
      <c r="B47" t="s">
        <v>226</v>
      </c>
      <c r="C47">
        <v>4</v>
      </c>
      <c r="D47">
        <v>1</v>
      </c>
      <c r="E47" s="23">
        <v>44256.765810185185</v>
      </c>
      <c r="F47" s="23">
        <v>44265.344074074077</v>
      </c>
      <c r="G47">
        <v>4</v>
      </c>
      <c r="H47">
        <v>0</v>
      </c>
      <c r="I47">
        <v>0</v>
      </c>
      <c r="J47">
        <v>0</v>
      </c>
      <c r="K47">
        <v>0</v>
      </c>
    </row>
    <row r="48" spans="1:11">
      <c r="A48" t="s">
        <v>213</v>
      </c>
      <c r="B48" t="s">
        <v>227</v>
      </c>
      <c r="C48">
        <v>3</v>
      </c>
      <c r="D48">
        <v>1</v>
      </c>
      <c r="E48" s="23">
        <v>44216.509976851848</v>
      </c>
      <c r="F48" s="23">
        <v>44228.391516203701</v>
      </c>
      <c r="G48">
        <v>3</v>
      </c>
      <c r="H48">
        <v>0</v>
      </c>
      <c r="I48">
        <v>0</v>
      </c>
      <c r="J48">
        <v>0</v>
      </c>
      <c r="K48">
        <v>0</v>
      </c>
    </row>
    <row r="49" spans="1:11">
      <c r="A49" t="s">
        <v>213</v>
      </c>
      <c r="B49" t="s">
        <v>228</v>
      </c>
      <c r="C49">
        <v>4</v>
      </c>
      <c r="D49">
        <v>1</v>
      </c>
      <c r="E49" s="23">
        <v>44256.749756944446</v>
      </c>
      <c r="F49" s="23">
        <v>44265.582384259258</v>
      </c>
      <c r="G49">
        <v>4</v>
      </c>
      <c r="H49">
        <v>0</v>
      </c>
      <c r="I49">
        <v>0</v>
      </c>
      <c r="J49">
        <v>0</v>
      </c>
      <c r="K49">
        <v>0</v>
      </c>
    </row>
    <row r="50" spans="1:11">
      <c r="A50" t="s">
        <v>229</v>
      </c>
      <c r="B50" t="s">
        <v>230</v>
      </c>
      <c r="C50">
        <v>3</v>
      </c>
      <c r="D50">
        <v>0</v>
      </c>
      <c r="E50" s="23">
        <v>44229.546331018515</v>
      </c>
      <c r="F50" s="23">
        <v>44235.384085648147</v>
      </c>
      <c r="G50">
        <v>0</v>
      </c>
      <c r="H50">
        <v>0</v>
      </c>
      <c r="I50">
        <v>0</v>
      </c>
      <c r="J50">
        <v>0</v>
      </c>
      <c r="K50">
        <v>3</v>
      </c>
    </row>
    <row r="51" spans="1:11">
      <c r="A51" t="s">
        <v>229</v>
      </c>
      <c r="B51" t="s">
        <v>231</v>
      </c>
      <c r="C51">
        <v>7</v>
      </c>
      <c r="D51">
        <v>0.72199999999999998</v>
      </c>
      <c r="E51" s="23">
        <v>44225.437337962961</v>
      </c>
      <c r="F51" s="23">
        <v>44235.392569444448</v>
      </c>
      <c r="G51">
        <v>2</v>
      </c>
      <c r="H51">
        <v>0</v>
      </c>
      <c r="I51">
        <v>3</v>
      </c>
      <c r="J51">
        <v>0</v>
      </c>
      <c r="K51">
        <v>2</v>
      </c>
    </row>
    <row r="52" spans="1:11">
      <c r="A52" t="s">
        <v>229</v>
      </c>
      <c r="B52" t="s">
        <v>232</v>
      </c>
      <c r="C52">
        <v>6</v>
      </c>
      <c r="D52">
        <v>1</v>
      </c>
      <c r="E52" s="23">
        <v>44214.350694444445</v>
      </c>
      <c r="F52" s="23">
        <v>44217.831354166665</v>
      </c>
      <c r="G52">
        <v>6</v>
      </c>
      <c r="H52">
        <v>0</v>
      </c>
      <c r="I52">
        <v>0</v>
      </c>
      <c r="J52">
        <v>0</v>
      </c>
      <c r="K52">
        <v>0</v>
      </c>
    </row>
    <row r="53" spans="1:11">
      <c r="A53" t="s">
        <v>229</v>
      </c>
      <c r="B53" t="s">
        <v>233</v>
      </c>
      <c r="C53">
        <v>7</v>
      </c>
      <c r="D53">
        <v>0.97099999999999997</v>
      </c>
      <c r="E53" s="23">
        <v>44214.584085648145</v>
      </c>
      <c r="F53" s="23">
        <v>44221.518252314818</v>
      </c>
      <c r="G53">
        <v>6</v>
      </c>
      <c r="H53">
        <v>1</v>
      </c>
      <c r="I53">
        <v>0</v>
      </c>
      <c r="J53">
        <v>0</v>
      </c>
      <c r="K53">
        <v>0</v>
      </c>
    </row>
    <row r="54" spans="1:11">
      <c r="A54" t="s">
        <v>234</v>
      </c>
      <c r="B54" t="s">
        <v>235</v>
      </c>
      <c r="C54">
        <v>1</v>
      </c>
      <c r="D54">
        <v>1</v>
      </c>
      <c r="E54" s="23">
        <v>44164.902187500003</v>
      </c>
      <c r="F54" s="23">
        <v>44164.902187500003</v>
      </c>
      <c r="G54">
        <v>1</v>
      </c>
      <c r="H54">
        <v>0</v>
      </c>
      <c r="I54">
        <v>0</v>
      </c>
      <c r="J54">
        <v>0</v>
      </c>
      <c r="K54">
        <v>0</v>
      </c>
    </row>
    <row r="55" spans="1:11">
      <c r="A55" t="s">
        <v>234</v>
      </c>
      <c r="B55" t="s">
        <v>236</v>
      </c>
      <c r="C55">
        <v>1</v>
      </c>
      <c r="D55">
        <v>1</v>
      </c>
      <c r="E55" s="23">
        <v>44144.580729166664</v>
      </c>
      <c r="F55" s="23">
        <v>44144.580729166664</v>
      </c>
      <c r="G55">
        <v>1</v>
      </c>
      <c r="H55">
        <v>0</v>
      </c>
      <c r="I55">
        <v>0</v>
      </c>
      <c r="J55">
        <v>0</v>
      </c>
      <c r="K55">
        <v>0</v>
      </c>
    </row>
    <row r="56" spans="1:11">
      <c r="A56" t="s">
        <v>234</v>
      </c>
      <c r="B56" t="s">
        <v>237</v>
      </c>
      <c r="C56">
        <v>1</v>
      </c>
      <c r="D56">
        <v>1</v>
      </c>
      <c r="E56" s="23">
        <v>44167.413263888891</v>
      </c>
      <c r="F56" s="23">
        <v>44167.413263888891</v>
      </c>
      <c r="G56">
        <v>1</v>
      </c>
      <c r="H56">
        <v>0</v>
      </c>
      <c r="I56">
        <v>0</v>
      </c>
      <c r="J56">
        <v>0</v>
      </c>
      <c r="K56">
        <v>0</v>
      </c>
    </row>
    <row r="57" spans="1:11">
      <c r="A57" t="s">
        <v>234</v>
      </c>
      <c r="B57" t="s">
        <v>238</v>
      </c>
      <c r="C57">
        <v>1</v>
      </c>
      <c r="D57">
        <v>1</v>
      </c>
      <c r="E57" s="23">
        <v>44167.432453703703</v>
      </c>
      <c r="F57" s="23">
        <v>44167.432453703703</v>
      </c>
      <c r="G57">
        <v>1</v>
      </c>
      <c r="H57">
        <v>0</v>
      </c>
      <c r="I57">
        <v>0</v>
      </c>
      <c r="J57">
        <v>0</v>
      </c>
      <c r="K57">
        <v>0</v>
      </c>
    </row>
    <row r="58" spans="1:11">
      <c r="A58" t="s">
        <v>234</v>
      </c>
      <c r="B58" t="s">
        <v>239</v>
      </c>
      <c r="C58">
        <v>1</v>
      </c>
      <c r="D58">
        <v>1</v>
      </c>
      <c r="E58" s="23">
        <v>44176.978773148148</v>
      </c>
      <c r="F58" s="23">
        <v>44176.978773148148</v>
      </c>
      <c r="G58">
        <v>1</v>
      </c>
      <c r="H58">
        <v>0</v>
      </c>
      <c r="I58">
        <v>0</v>
      </c>
      <c r="J58">
        <v>0</v>
      </c>
      <c r="K58">
        <v>0</v>
      </c>
    </row>
    <row r="59" spans="1:11">
      <c r="A59" t="s">
        <v>234</v>
      </c>
      <c r="B59" t="s">
        <v>240</v>
      </c>
      <c r="C59">
        <v>1</v>
      </c>
      <c r="D59">
        <v>1</v>
      </c>
      <c r="E59" s="23">
        <v>44144.557002314818</v>
      </c>
      <c r="F59" s="23">
        <v>44144.557002314818</v>
      </c>
      <c r="G59">
        <v>1</v>
      </c>
      <c r="H59">
        <v>0</v>
      </c>
      <c r="I59">
        <v>0</v>
      </c>
      <c r="J59">
        <v>0</v>
      </c>
      <c r="K59">
        <v>0</v>
      </c>
    </row>
    <row r="60" spans="1:11">
      <c r="A60" t="s">
        <v>234</v>
      </c>
      <c r="B60" t="s">
        <v>241</v>
      </c>
      <c r="C60">
        <v>1</v>
      </c>
      <c r="D60">
        <v>1</v>
      </c>
      <c r="E60" s="23">
        <v>44176.858738425923</v>
      </c>
      <c r="F60" s="23">
        <v>44176.858738425923</v>
      </c>
      <c r="G60">
        <v>1</v>
      </c>
      <c r="H60">
        <v>0</v>
      </c>
      <c r="I60">
        <v>0</v>
      </c>
      <c r="J60">
        <v>0</v>
      </c>
      <c r="K60">
        <v>0</v>
      </c>
    </row>
    <row r="61" spans="1:11">
      <c r="A61" t="s">
        <v>234</v>
      </c>
      <c r="B61" t="s">
        <v>242</v>
      </c>
      <c r="C61">
        <v>1</v>
      </c>
      <c r="D61">
        <v>1</v>
      </c>
      <c r="E61" s="23">
        <v>44164.901782407411</v>
      </c>
      <c r="F61" s="23">
        <v>44164.901782407411</v>
      </c>
      <c r="G61">
        <v>1</v>
      </c>
      <c r="H61">
        <v>0</v>
      </c>
      <c r="I61">
        <v>0</v>
      </c>
      <c r="J61">
        <v>0</v>
      </c>
      <c r="K61">
        <v>0</v>
      </c>
    </row>
    <row r="62" spans="1:11">
      <c r="A62" t="s">
        <v>243</v>
      </c>
      <c r="B62" t="s">
        <v>244</v>
      </c>
      <c r="C62">
        <v>5</v>
      </c>
      <c r="D62">
        <v>0.9</v>
      </c>
      <c r="E62" s="23">
        <v>44308.755486111113</v>
      </c>
      <c r="F62" s="23">
        <v>44320.89675925926</v>
      </c>
      <c r="G62">
        <v>3</v>
      </c>
      <c r="H62">
        <v>1</v>
      </c>
      <c r="I62">
        <v>0</v>
      </c>
      <c r="J62">
        <v>1</v>
      </c>
      <c r="K62">
        <v>0</v>
      </c>
    </row>
    <row r="63" spans="1:11">
      <c r="A63" t="s">
        <v>243</v>
      </c>
      <c r="B63" t="s">
        <v>245</v>
      </c>
      <c r="C63">
        <v>1</v>
      </c>
      <c r="D63">
        <v>1</v>
      </c>
      <c r="E63" s="23">
        <v>44316.63045138889</v>
      </c>
      <c r="F63" s="23">
        <v>44316.63045138889</v>
      </c>
      <c r="G63">
        <v>1</v>
      </c>
      <c r="H63">
        <v>0</v>
      </c>
      <c r="I63">
        <v>0</v>
      </c>
      <c r="J63">
        <v>0</v>
      </c>
      <c r="K63">
        <v>0</v>
      </c>
    </row>
    <row r="64" spans="1:11">
      <c r="A64" t="s">
        <v>243</v>
      </c>
      <c r="B64" t="s">
        <v>246</v>
      </c>
      <c r="C64">
        <v>5</v>
      </c>
      <c r="D64">
        <v>1</v>
      </c>
      <c r="E64" s="23">
        <v>44315.65048611111</v>
      </c>
      <c r="F64" s="23">
        <v>44321.831736111111</v>
      </c>
      <c r="G64">
        <v>5</v>
      </c>
      <c r="H64">
        <v>0</v>
      </c>
      <c r="I64">
        <v>0</v>
      </c>
      <c r="J64">
        <v>0</v>
      </c>
      <c r="K64">
        <v>0</v>
      </c>
    </row>
    <row r="65" spans="1:11">
      <c r="A65" t="s">
        <v>243</v>
      </c>
      <c r="B65" t="s">
        <v>247</v>
      </c>
      <c r="C65">
        <v>5</v>
      </c>
      <c r="D65">
        <v>0.96</v>
      </c>
      <c r="E65" s="23">
        <v>44251.680567129632</v>
      </c>
      <c r="F65" s="23">
        <v>44263.308020833334</v>
      </c>
      <c r="G65">
        <v>4</v>
      </c>
      <c r="H65">
        <v>1</v>
      </c>
      <c r="I65">
        <v>0</v>
      </c>
      <c r="J65">
        <v>0</v>
      </c>
      <c r="K65">
        <v>0</v>
      </c>
    </row>
    <row r="66" spans="1:11">
      <c r="A66" t="s">
        <v>243</v>
      </c>
      <c r="B66" t="s">
        <v>248</v>
      </c>
      <c r="C66">
        <v>5</v>
      </c>
      <c r="D66">
        <v>0.8</v>
      </c>
      <c r="E66" s="23">
        <v>44284.526030092595</v>
      </c>
      <c r="F66" s="23">
        <v>44320.330648148149</v>
      </c>
      <c r="G66">
        <v>2</v>
      </c>
      <c r="H66">
        <v>1</v>
      </c>
      <c r="I66">
        <v>0</v>
      </c>
      <c r="J66">
        <v>1</v>
      </c>
      <c r="K66">
        <v>1</v>
      </c>
    </row>
    <row r="67" spans="1:11">
      <c r="A67" t="s">
        <v>243</v>
      </c>
      <c r="B67" t="s">
        <v>249</v>
      </c>
      <c r="C67">
        <v>5</v>
      </c>
      <c r="D67">
        <v>0.86399999999999999</v>
      </c>
      <c r="E67" s="23">
        <v>44243.746817129628</v>
      </c>
      <c r="F67" s="23">
        <v>44251.919270833336</v>
      </c>
      <c r="G67">
        <v>3</v>
      </c>
      <c r="H67">
        <v>1</v>
      </c>
      <c r="I67">
        <v>0</v>
      </c>
      <c r="J67">
        <v>1</v>
      </c>
      <c r="K67">
        <v>0</v>
      </c>
    </row>
    <row r="68" spans="1:11">
      <c r="A68" t="s">
        <v>243</v>
      </c>
      <c r="B68" t="s">
        <v>250</v>
      </c>
      <c r="C68">
        <v>4</v>
      </c>
      <c r="D68">
        <v>0.93799999999999994</v>
      </c>
      <c r="E68" s="23">
        <v>44266.856157407405</v>
      </c>
      <c r="F68" s="23">
        <v>44307.682847222219</v>
      </c>
      <c r="G68">
        <v>3</v>
      </c>
      <c r="H68">
        <v>0</v>
      </c>
      <c r="I68">
        <v>1</v>
      </c>
      <c r="J68">
        <v>0</v>
      </c>
      <c r="K68">
        <v>0</v>
      </c>
    </row>
    <row r="69" spans="1:11">
      <c r="A69" t="s">
        <v>243</v>
      </c>
      <c r="B69" t="s">
        <v>251</v>
      </c>
      <c r="C69">
        <v>4</v>
      </c>
      <c r="D69">
        <v>0.87</v>
      </c>
      <c r="E69" s="23">
        <v>44236.661423611113</v>
      </c>
      <c r="F69" s="23">
        <v>44244.485300925924</v>
      </c>
      <c r="G69">
        <v>2</v>
      </c>
      <c r="H69">
        <v>1</v>
      </c>
      <c r="I69">
        <v>0</v>
      </c>
      <c r="J69">
        <v>1</v>
      </c>
      <c r="K69">
        <v>0</v>
      </c>
    </row>
    <row r="70" spans="1:11">
      <c r="A70" t="s">
        <v>243</v>
      </c>
      <c r="B70" t="s">
        <v>252</v>
      </c>
      <c r="C70">
        <v>4</v>
      </c>
      <c r="D70">
        <v>0.87</v>
      </c>
      <c r="E70" s="23">
        <v>44293.87158564815</v>
      </c>
      <c r="F70" s="23">
        <v>44320.387962962966</v>
      </c>
      <c r="G70">
        <v>2</v>
      </c>
      <c r="H70">
        <v>1</v>
      </c>
      <c r="I70">
        <v>0</v>
      </c>
      <c r="J70">
        <v>1</v>
      </c>
      <c r="K70">
        <v>0</v>
      </c>
    </row>
    <row r="71" spans="1:11">
      <c r="A71" t="s">
        <v>243</v>
      </c>
      <c r="B71" t="s">
        <v>253</v>
      </c>
      <c r="C71">
        <v>5</v>
      </c>
      <c r="D71">
        <v>0.84399999999999997</v>
      </c>
      <c r="E71" s="23">
        <v>44304.837766203702</v>
      </c>
      <c r="F71" s="23">
        <v>44320.383067129631</v>
      </c>
      <c r="G71">
        <v>2</v>
      </c>
      <c r="H71">
        <v>1</v>
      </c>
      <c r="I71">
        <v>0</v>
      </c>
      <c r="J71">
        <v>2</v>
      </c>
      <c r="K71">
        <v>0</v>
      </c>
    </row>
    <row r="72" spans="1:11">
      <c r="A72" t="s">
        <v>243</v>
      </c>
      <c r="B72" t="s">
        <v>254</v>
      </c>
      <c r="C72">
        <v>5</v>
      </c>
      <c r="D72">
        <v>0.745</v>
      </c>
      <c r="E72" s="23">
        <v>44292.737627314818</v>
      </c>
      <c r="F72" s="23">
        <v>44320.349907407406</v>
      </c>
      <c r="G72">
        <v>3</v>
      </c>
      <c r="H72">
        <v>0</v>
      </c>
      <c r="I72">
        <v>0</v>
      </c>
      <c r="J72">
        <v>0</v>
      </c>
      <c r="K72">
        <v>2</v>
      </c>
    </row>
    <row r="73" spans="1:11">
      <c r="A73" t="s">
        <v>243</v>
      </c>
      <c r="B73" t="s">
        <v>233</v>
      </c>
      <c r="C73">
        <v>5</v>
      </c>
      <c r="D73">
        <v>0.92</v>
      </c>
      <c r="E73" s="23">
        <v>44217.649085648147</v>
      </c>
      <c r="F73" s="23">
        <v>44230.726851851854</v>
      </c>
      <c r="G73">
        <v>4</v>
      </c>
      <c r="H73">
        <v>0</v>
      </c>
      <c r="I73">
        <v>0</v>
      </c>
      <c r="J73">
        <v>1</v>
      </c>
      <c r="K73">
        <v>0</v>
      </c>
    </row>
    <row r="74" spans="1:11">
      <c r="A74" t="s">
        <v>243</v>
      </c>
      <c r="B74" t="s">
        <v>255</v>
      </c>
      <c r="C74">
        <v>4</v>
      </c>
      <c r="D74">
        <v>0.92500000000000004</v>
      </c>
      <c r="E74" s="23">
        <v>44232.917453703703</v>
      </c>
      <c r="F74" s="23">
        <v>44260.423136574071</v>
      </c>
      <c r="G74">
        <v>3</v>
      </c>
      <c r="H74">
        <v>0</v>
      </c>
      <c r="I74">
        <v>1</v>
      </c>
      <c r="J74">
        <v>0</v>
      </c>
      <c r="K74">
        <v>0</v>
      </c>
    </row>
    <row r="75" spans="1:11">
      <c r="A75" t="s">
        <v>243</v>
      </c>
      <c r="B75" t="s">
        <v>256</v>
      </c>
      <c r="C75">
        <v>5</v>
      </c>
      <c r="D75">
        <v>0.9</v>
      </c>
      <c r="E75" s="23">
        <v>44217.648738425924</v>
      </c>
      <c r="F75" s="23">
        <v>44265.725069444445</v>
      </c>
      <c r="G75">
        <v>3</v>
      </c>
      <c r="H75">
        <v>1</v>
      </c>
      <c r="I75">
        <v>1</v>
      </c>
      <c r="J75">
        <v>0</v>
      </c>
      <c r="K75">
        <v>0</v>
      </c>
    </row>
    <row r="76" spans="1:11">
      <c r="A76" t="s">
        <v>257</v>
      </c>
      <c r="B76" t="s">
        <v>186</v>
      </c>
      <c r="C76">
        <v>6</v>
      </c>
      <c r="D76">
        <v>1</v>
      </c>
      <c r="E76" s="23">
        <v>44085.67528935185</v>
      </c>
      <c r="F76" s="23">
        <v>44085.675729166665</v>
      </c>
      <c r="G76">
        <v>6</v>
      </c>
      <c r="H76">
        <v>0</v>
      </c>
      <c r="I76">
        <v>0</v>
      </c>
      <c r="J76">
        <v>0</v>
      </c>
      <c r="K76">
        <v>0</v>
      </c>
    </row>
    <row r="77" spans="1:11">
      <c r="A77" t="s">
        <v>257</v>
      </c>
      <c r="B77" t="s">
        <v>258</v>
      </c>
      <c r="C77">
        <v>5</v>
      </c>
      <c r="D77">
        <v>0.96699999999999997</v>
      </c>
      <c r="E77" s="23">
        <v>44086.642476851855</v>
      </c>
      <c r="F77" s="23">
        <v>44116.553171296298</v>
      </c>
      <c r="G77">
        <v>5</v>
      </c>
      <c r="H77">
        <v>0</v>
      </c>
      <c r="I77">
        <v>0</v>
      </c>
      <c r="J77">
        <v>0</v>
      </c>
      <c r="K77">
        <v>0</v>
      </c>
    </row>
    <row r="78" spans="1:11">
      <c r="A78" t="s">
        <v>257</v>
      </c>
      <c r="B78" t="s">
        <v>259</v>
      </c>
      <c r="C78">
        <v>5</v>
      </c>
      <c r="D78">
        <v>0.88800000000000001</v>
      </c>
      <c r="E78" s="23">
        <v>44100.964050925926</v>
      </c>
      <c r="F78" s="23">
        <v>44164.769444444442</v>
      </c>
      <c r="G78">
        <v>4</v>
      </c>
      <c r="H78">
        <v>0</v>
      </c>
      <c r="I78">
        <v>1</v>
      </c>
      <c r="J78">
        <v>0</v>
      </c>
      <c r="K78">
        <v>0</v>
      </c>
    </row>
    <row r="79" spans="1:11">
      <c r="A79" t="s">
        <v>257</v>
      </c>
      <c r="B79" t="s">
        <v>260</v>
      </c>
      <c r="C79">
        <v>5</v>
      </c>
      <c r="D79">
        <v>0.91</v>
      </c>
      <c r="E79" s="23">
        <v>44086.83221064815</v>
      </c>
      <c r="F79" s="23">
        <v>44164.382037037038</v>
      </c>
      <c r="G79">
        <v>3</v>
      </c>
      <c r="H79">
        <v>2</v>
      </c>
      <c r="I79">
        <v>0</v>
      </c>
      <c r="J79">
        <v>0</v>
      </c>
      <c r="K79">
        <v>0</v>
      </c>
    </row>
    <row r="80" spans="1:11">
      <c r="A80" t="s">
        <v>257</v>
      </c>
      <c r="B80" t="s">
        <v>261</v>
      </c>
      <c r="C80">
        <v>5</v>
      </c>
      <c r="D80">
        <v>0.93</v>
      </c>
      <c r="E80" s="23">
        <v>44089.396134259259</v>
      </c>
      <c r="F80" s="23">
        <v>44159.540462962963</v>
      </c>
      <c r="G80">
        <v>4</v>
      </c>
      <c r="H80">
        <v>1</v>
      </c>
      <c r="I80">
        <v>0</v>
      </c>
      <c r="J80">
        <v>0</v>
      </c>
      <c r="K80">
        <v>0</v>
      </c>
    </row>
    <row r="81" spans="1:11">
      <c r="A81" t="s">
        <v>257</v>
      </c>
      <c r="B81" t="s">
        <v>262</v>
      </c>
      <c r="C81">
        <v>3</v>
      </c>
      <c r="D81">
        <v>0.90700000000000003</v>
      </c>
      <c r="E81" s="23">
        <v>44097.269537037035</v>
      </c>
      <c r="F81" s="23">
        <v>44171.550115740742</v>
      </c>
      <c r="G81">
        <v>1</v>
      </c>
      <c r="H81">
        <v>2</v>
      </c>
      <c r="I81">
        <v>0</v>
      </c>
      <c r="J81">
        <v>0</v>
      </c>
      <c r="K81">
        <v>0</v>
      </c>
    </row>
    <row r="82" spans="1:11">
      <c r="A82" t="s">
        <v>257</v>
      </c>
      <c r="B82" t="s">
        <v>263</v>
      </c>
      <c r="C82">
        <v>3</v>
      </c>
      <c r="D82">
        <v>0.878</v>
      </c>
      <c r="E82" s="23">
        <v>44121.391435185185</v>
      </c>
      <c r="F82" s="23">
        <v>44174.33353009259</v>
      </c>
      <c r="G82">
        <v>2</v>
      </c>
      <c r="H82">
        <v>2</v>
      </c>
      <c r="I82">
        <v>1</v>
      </c>
      <c r="J82">
        <v>0</v>
      </c>
      <c r="K82">
        <v>0</v>
      </c>
    </row>
    <row r="83" spans="1:11">
      <c r="A83" t="s">
        <v>257</v>
      </c>
      <c r="B83" t="s">
        <v>264</v>
      </c>
      <c r="C83">
        <v>3</v>
      </c>
      <c r="D83">
        <v>0.94399999999999995</v>
      </c>
      <c r="E83" s="23">
        <v>44113.47446759259</v>
      </c>
      <c r="F83" s="23">
        <v>44171.582129629627</v>
      </c>
      <c r="G83">
        <v>3</v>
      </c>
      <c r="H83">
        <v>0</v>
      </c>
      <c r="I83">
        <v>0</v>
      </c>
      <c r="J83">
        <v>0</v>
      </c>
      <c r="K83">
        <v>0</v>
      </c>
    </row>
    <row r="84" spans="1:11">
      <c r="A84" t="s">
        <v>257</v>
      </c>
      <c r="B84" t="s">
        <v>265</v>
      </c>
      <c r="C84">
        <v>5</v>
      </c>
      <c r="D84">
        <v>1</v>
      </c>
      <c r="E84" s="23">
        <v>44070.311099537037</v>
      </c>
      <c r="F84" s="23">
        <v>44077.655127314814</v>
      </c>
      <c r="G84">
        <v>5</v>
      </c>
      <c r="H84">
        <v>0</v>
      </c>
      <c r="I84">
        <v>0</v>
      </c>
      <c r="J84">
        <v>0</v>
      </c>
      <c r="K84">
        <v>0</v>
      </c>
    </row>
    <row r="85" spans="1:11">
      <c r="A85" t="s">
        <v>266</v>
      </c>
      <c r="B85" t="s">
        <v>233</v>
      </c>
      <c r="C85">
        <v>3</v>
      </c>
      <c r="D85">
        <v>0.86699999999999999</v>
      </c>
      <c r="E85" s="23">
        <v>44214.624560185184</v>
      </c>
      <c r="F85" s="23">
        <v>44217.651921296296</v>
      </c>
      <c r="G85">
        <v>1</v>
      </c>
      <c r="H85">
        <v>2</v>
      </c>
      <c r="I85">
        <v>0</v>
      </c>
      <c r="J85">
        <v>0</v>
      </c>
      <c r="K85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36244EACADE49A853B6EDF41173CF" ma:contentTypeVersion="8" ma:contentTypeDescription="Create a new document." ma:contentTypeScope="" ma:versionID="9686f6164df9659f70a88a8ba63bf12d">
  <xsd:schema xmlns:xsd="http://www.w3.org/2001/XMLSchema" xmlns:xs="http://www.w3.org/2001/XMLSchema" xmlns:p="http://schemas.microsoft.com/office/2006/metadata/properties" xmlns:ns2="b1fef8cb-f0b8-49c0-a215-1f35d2927e7e" xmlns:ns3="1fa8933c-a5f5-4376-97ef-3a2660dd1524" targetNamespace="http://schemas.microsoft.com/office/2006/metadata/properties" ma:root="true" ma:fieldsID="262bb941546d48830ab59418d9331249" ns2:_="" ns3:_="">
    <xsd:import namespace="b1fef8cb-f0b8-49c0-a215-1f35d2927e7e"/>
    <xsd:import namespace="1fa8933c-a5f5-4376-97ef-3a2660dd1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ef8cb-f0b8-49c0-a215-1f35d2927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8933c-a5f5-4376-97ef-3a2660dd15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3B6A2F-E940-4C0A-A7A1-C291337A7FE7}"/>
</file>

<file path=customXml/itemProps2.xml><?xml version="1.0" encoding="utf-8"?>
<ds:datastoreItem xmlns:ds="http://schemas.openxmlformats.org/officeDocument/2006/customXml" ds:itemID="{89147F04-BFEE-43F3-94EE-DADD1307BD7D}"/>
</file>

<file path=customXml/itemProps3.xml><?xml version="1.0" encoding="utf-8"?>
<ds:datastoreItem xmlns:ds="http://schemas.openxmlformats.org/officeDocument/2006/customXml" ds:itemID="{E83ABCAF-B9E4-44F2-91C2-B4AB29F76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Arizona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Dustin Maroney</dc:creator>
  <cp:keywords/>
  <dc:description/>
  <cp:lastModifiedBy>Hugo Steincamp</cp:lastModifiedBy>
  <cp:revision/>
  <dcterms:created xsi:type="dcterms:W3CDTF">2020-02-19T16:17:44Z</dcterms:created>
  <dcterms:modified xsi:type="dcterms:W3CDTF">2022-11-08T18:30:14Z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0x01010084736244EACADE49A853B6EDF41173CF</vt:lpwstr>
  </property>
</Properties>
</file>